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Uzivatele\Tomek\1_Dokumenty\2022\ÚV Kněžpole\D.2.2.1_PS08 ASŘ\"/>
    </mc:Choice>
  </mc:AlternateContent>
  <xr:revisionPtr revIDLastSave="0" documentId="13_ncr:1_{B40AE082-7912-48B3-ABA9-52CE99899385}" xr6:coauthVersionLast="47" xr6:coauthVersionMax="47" xr10:uidLastSave="{00000000-0000-0000-0000-000000000000}"/>
  <bookViews>
    <workbookView xWindow="-19320" yWindow="2130" windowWidth="19440" windowHeight="15000" xr2:uid="{4749647C-04F0-48E8-98B5-674649A855D6}"/>
  </bookViews>
  <sheets>
    <sheet name="ÚV Kněžpole ASŘ" sheetId="1" r:id="rId1"/>
  </sheets>
  <definedNames>
    <definedName name="_xlnm.Print_Titles" localSheetId="0">'ÚV Kněžpole ASŘ'!$1:$3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55" i="1" l="1"/>
  <c r="K154" i="1"/>
  <c r="K153" i="1"/>
  <c r="K152" i="1"/>
  <c r="K15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3" i="1"/>
  <c r="K33" i="1"/>
  <c r="K60" i="1"/>
  <c r="K87" i="1"/>
  <c r="K102" i="1"/>
  <c r="K101" i="1"/>
  <c r="K100" i="1"/>
  <c r="K99" i="1"/>
  <c r="K98" i="1"/>
  <c r="K97" i="1"/>
  <c r="K96" i="1"/>
  <c r="K48" i="1"/>
  <c r="K47" i="1"/>
  <c r="K46" i="1"/>
  <c r="K45" i="1"/>
  <c r="K44" i="1"/>
  <c r="K43" i="1"/>
  <c r="K42" i="1"/>
  <c r="K73" i="1"/>
  <c r="K72" i="1"/>
  <c r="K71" i="1" l="1"/>
  <c r="K75" i="1"/>
  <c r="K74" i="1"/>
  <c r="K70" i="1"/>
  <c r="K69" i="1"/>
  <c r="K103" i="1" l="1"/>
  <c r="K95" i="1"/>
  <c r="K94" i="1"/>
  <c r="K93" i="1"/>
  <c r="K92" i="1"/>
  <c r="K91" i="1"/>
  <c r="K90" i="1"/>
  <c r="K89" i="1"/>
  <c r="K88" i="1"/>
  <c r="K86" i="1"/>
  <c r="K85" i="1"/>
  <c r="K84" i="1"/>
  <c r="K83" i="1"/>
  <c r="K82" i="1"/>
  <c r="K81" i="1"/>
  <c r="K80" i="1"/>
  <c r="K79" i="1"/>
  <c r="K78" i="1"/>
  <c r="K77" i="1"/>
  <c r="K76" i="1"/>
  <c r="K68" i="1"/>
  <c r="K67" i="1"/>
  <c r="K66" i="1"/>
  <c r="K65" i="1"/>
  <c r="K64" i="1"/>
  <c r="K63" i="1"/>
  <c r="K62" i="1"/>
  <c r="K61" i="1"/>
  <c r="K59" i="1"/>
  <c r="K58" i="1"/>
  <c r="K57" i="1"/>
  <c r="K56" i="1"/>
  <c r="K55" i="1"/>
  <c r="K54" i="1"/>
  <c r="K53" i="1"/>
  <c r="K52" i="1"/>
  <c r="K51" i="1"/>
  <c r="K50" i="1"/>
  <c r="K41" i="1"/>
  <c r="K40" i="1"/>
  <c r="K39" i="1"/>
  <c r="K38" i="1"/>
  <c r="K37" i="1"/>
  <c r="K36" i="1"/>
  <c r="K35" i="1"/>
  <c r="K34" i="1"/>
  <c r="K19" i="1"/>
  <c r="K16" i="1"/>
  <c r="K15" i="1"/>
  <c r="K12" i="1"/>
  <c r="K14" i="1" l="1"/>
  <c r="K21" i="1"/>
  <c r="K20" i="1"/>
  <c r="K18" i="1"/>
  <c r="K17" i="1"/>
  <c r="K11" i="1"/>
  <c r="K32" i="1"/>
  <c r="K22" i="1"/>
  <c r="K10" i="1"/>
  <c r="K9" i="1"/>
  <c r="K8" i="1"/>
  <c r="K7" i="1"/>
  <c r="K6" i="1"/>
  <c r="K5" i="1"/>
  <c r="K4" i="1"/>
  <c r="K157" i="1"/>
  <c r="K139" i="1"/>
  <c r="K29" i="1"/>
  <c r="K30" i="1"/>
  <c r="K31" i="1"/>
  <c r="K25" i="1" l="1"/>
  <c r="K26" i="1"/>
  <c r="K27" i="1"/>
  <c r="K28" i="1"/>
  <c r="K24" i="1"/>
  <c r="K49" i="1"/>
  <c r="K179" i="1" l="1"/>
  <c r="K177" i="1"/>
  <c r="K175" i="1"/>
  <c r="K168" i="1"/>
  <c r="K166" i="1"/>
  <c r="K162" i="1"/>
  <c r="K143" i="1"/>
  <c r="K141" i="1"/>
  <c r="K137" i="1"/>
  <c r="K135" i="1"/>
  <c r="K131" i="1"/>
  <c r="K23" i="1"/>
  <c r="K186" i="1" s="1"/>
</calcChain>
</file>

<file path=xl/sharedStrings.xml><?xml version="1.0" encoding="utf-8"?>
<sst xmlns="http://schemas.openxmlformats.org/spreadsheetml/2006/main" count="502" uniqueCount="99">
  <si>
    <t>Poř. číslo</t>
  </si>
  <si>
    <t>Položka</t>
  </si>
  <si>
    <t>Popis</t>
  </si>
  <si>
    <t>Jednotka</t>
  </si>
  <si>
    <t>Množství</t>
  </si>
  <si>
    <t>Jedn. cena (Kč)</t>
  </si>
  <si>
    <t>Celk. cena (Kč)</t>
  </si>
  <si>
    <t>ks</t>
  </si>
  <si>
    <t>sada</t>
  </si>
  <si>
    <t>m</t>
  </si>
  <si>
    <t>Materiál</t>
  </si>
  <si>
    <t>hod</t>
  </si>
  <si>
    <t>Příslušné výkresy :</t>
  </si>
  <si>
    <t>Typ a identifikace</t>
  </si>
  <si>
    <t>Výrobce</t>
  </si>
  <si>
    <t>kpl</t>
  </si>
  <si>
    <t>Programové vybavení PLC</t>
  </si>
  <si>
    <t>SW aplikační pro PLC</t>
  </si>
  <si>
    <t>SW projekt</t>
  </si>
  <si>
    <t>SW aplikační pro ovládací panel</t>
  </si>
  <si>
    <t>Programové vybavení - licence</t>
  </si>
  <si>
    <t>Programové vybavení - parametrizace</t>
  </si>
  <si>
    <t>Parametrizace MODBUS</t>
  </si>
  <si>
    <t>Odlaďování systému řízení technologie ÚV</t>
  </si>
  <si>
    <t>Ostatní materiál a práce</t>
  </si>
  <si>
    <t>Položka obsahuje:</t>
  </si>
  <si>
    <t>- provedení požadovaných měření a následné zpracování revizní zprávy</t>
  </si>
  <si>
    <t>- zaškolení pracovníků provozovatele na obsluhu zařízení</t>
  </si>
  <si>
    <t>- komplexní zkoušky</t>
  </si>
  <si>
    <t>- doprava, přesun materiálu</t>
  </si>
  <si>
    <t>- dokumentace skutečného provedení</t>
  </si>
  <si>
    <t>V ceně je obsažena kompletní dodávka a pokládka kabelu.</t>
  </si>
  <si>
    <t>SW aplikační pro vizualizaci na DSP</t>
  </si>
  <si>
    <t>Odlaďování systému řízení technologie ÚV - na DSP</t>
  </si>
  <si>
    <t>Parametrizace sítě</t>
  </si>
  <si>
    <t>Parametrizace komunikace na dispečink provozovatele</t>
  </si>
  <si>
    <t>Parametrizace portu</t>
  </si>
  <si>
    <t>Celkem</t>
  </si>
  <si>
    <t>Kompletační příslušenství sestavy skříně</t>
  </si>
  <si>
    <t>Montáž skříně, PLC sestava a příslušenství</t>
  </si>
  <si>
    <t>Základní rám pro 12 pozic</t>
  </si>
  <si>
    <t>Modul analogových vstupů 8 vstupů, 24 bit, isolované jako skup.</t>
  </si>
  <si>
    <t>Diskrétní vstupy 32 k, 24VDC, poz.log., kon.40 pinů</t>
  </si>
  <si>
    <t>Diskrétní výstupy 16 k, 24VDC, poz.log., kon.40 pinů</t>
  </si>
  <si>
    <t>Kabel s konektorem 40 pinů a 2 volnými</t>
  </si>
  <si>
    <t>Kabel s konektorem pro analogové moduly 20 pinů a 2 volnými</t>
  </si>
  <si>
    <t>Magelis Basic HMI ST6, 7"W, 800 x 480, 16M barev s analog. dotyk. displejem, COM1 RS232C(D-Sub9), COM2 RS485(RJ45), Ethernet(RJ45) x 2, USB Host a Device, 1GB Flash EPROM, 24VDC</t>
  </si>
  <si>
    <t>Magelis Basic HMI ST6, 12"W, 800 x 480, 16M barev s analog. dotyk. displejem, COM1 RS232C(D-Sub9), COM2 RS485(RJ45), Ethernet(RJ45) x 2, USB Host a Device, 1GB Flash EPROM, 24VDC</t>
  </si>
  <si>
    <t>jistič  vzduchový 6C1P+N</t>
  </si>
  <si>
    <t>jistič  vzduchový 10C1P+N</t>
  </si>
  <si>
    <t>jistič  vzduchový 2C1P+N</t>
  </si>
  <si>
    <t>Rázová oddělovací tlumivka přepěťové ochrany 3. stupeň 230V/16A</t>
  </si>
  <si>
    <t>jistič  vzduchový 4C1P</t>
  </si>
  <si>
    <t>Svodič přepětí 3.stupeň, 2P, 1P+N, 230V/16A s VF filtrem proti rušení, ochranná úroveň 850V, odezva 25ns</t>
  </si>
  <si>
    <t>Záložní zdroj UPS on-line 230VAC/230VAC 1200VA</t>
  </si>
  <si>
    <t>Programové vybavení - technologický SW</t>
  </si>
  <si>
    <t>Parametrizace a řízení technologie</t>
  </si>
  <si>
    <t>Zařízení velínu</t>
  </si>
  <si>
    <t>Programové vybavení velínu a dispečinku</t>
  </si>
  <si>
    <t>SW komunikační s dispečinkem a navazujícími objekty VDJ</t>
  </si>
  <si>
    <t>SW komunikační s PLC technologie a vizualizací v provozu</t>
  </si>
  <si>
    <t>HW pracovní stanice PC sestava, monitor, klávesnice, tiskárna</t>
  </si>
  <si>
    <t xml:space="preserve">HW Pracovní stanice servisního technika notebook </t>
  </si>
  <si>
    <t>SW vybavení uživatelský SW pro PC a pro notebook</t>
  </si>
  <si>
    <t>Záložní zdroj pro PC pracoviště historických dat</t>
  </si>
  <si>
    <t>Pracovní stanice obsluhy</t>
  </si>
  <si>
    <t>D.2.2.1.7-12</t>
  </si>
  <si>
    <t>PS 08</t>
  </si>
  <si>
    <t>DS1001/1</t>
  </si>
  <si>
    <t>Kompletační příslušenství do skříně</t>
  </si>
  <si>
    <t>Montáž rámu do skříně, PLC sestava a příslušenství</t>
  </si>
  <si>
    <t>Zdroj stabilizovaného napětí 24VDC/6A</t>
  </si>
  <si>
    <t>DS1003/1</t>
  </si>
  <si>
    <t>Modul analogových výstupy,4 výstupy, 15 bit, isolované jako skup.</t>
  </si>
  <si>
    <t>Ethernet 10/100 /1000 Mb/s, optika 2x, 4*RJ45 (Modbus TCP, Ethernet IP, QoS, RSTP, FDT/DTM), pracovní teplota -25...+70°C</t>
  </si>
  <si>
    <t>Procesor TC800, 2xRJ45, 1xUSB, Modbus</t>
  </si>
  <si>
    <t>Sériové rozhraní pro RS485</t>
  </si>
  <si>
    <t>DS1003/2</t>
  </si>
  <si>
    <t>DS1003/3</t>
  </si>
  <si>
    <t>Polohový spínač koncový, 250V/6A</t>
  </si>
  <si>
    <t>Svitidlo osvětlení skříně 20W</t>
  </si>
  <si>
    <t>Ucpávková kabelová vývodka IP43, M20</t>
  </si>
  <si>
    <t xml:space="preserve">Ucpávková kabelová vývodka IP43, M25 </t>
  </si>
  <si>
    <t>Přepínač pomocných obvodů 3A, 1 poloh spínací + poloha vypnuto, 2 spínací kontakty, ovládač otočný IP54</t>
  </si>
  <si>
    <r>
      <t>Svorky, řadová svorkovnice s pojistkou a LED signalizací 24V do 4 mm</t>
    </r>
    <r>
      <rPr>
        <vertAlign val="superscript"/>
        <sz val="8"/>
        <rFont val="Arial CE"/>
        <family val="2"/>
        <charset val="238"/>
      </rPr>
      <t>2</t>
    </r>
  </si>
  <si>
    <t>Relé oddělovací svorkové 1P/3A, s indikaci sepnutí, ovládací napětí, ochranná dioda 24VDC</t>
  </si>
  <si>
    <t>Montážní rám do skříně 1001/1 pro MAR a ASŘ, pole 600x500 výška 2000, podstavec 200 (skříň v dodávce PS09 Motorická instalace). IP54/IP20.                                                                                                                                   Tech. údaje a vystrojení viz přílohy D.2.2.1.8</t>
  </si>
  <si>
    <t>Skříň DS1003/1 pro MAR a ASŘ, pole 600x400 výška 2000, podstavec 200. IP54/IP20. Sestava samostatně postavená.                                                                                                                                   Tech. údaje a vystrojení viz přílohy D.2.2.1.9</t>
  </si>
  <si>
    <t>Skříň DS1003/1 pro MAR a ASŘ, pole 600x400 výška 2000, podstavec 200. IP54/IP20. Sestava samostatně postavená.                                                                                                                                   Tech. údaje a vystrojení viz přílohy D.2.2.1.10</t>
  </si>
  <si>
    <t>Skříň DS1003/1 pro MAR a ASŘ, pole 600x400 výška 2000, podstavec 200. IP54/IP20. Sestava samostatně postavená.                                                                                                                                   Tech. údaje a vystrojení viz přílohy D.2.2.1.11</t>
  </si>
  <si>
    <t>DS1003/4</t>
  </si>
  <si>
    <t>CYKY-J 2x2,5</t>
  </si>
  <si>
    <t>JYTY 4x1</t>
  </si>
  <si>
    <t>JYTY 2x1</t>
  </si>
  <si>
    <t>FTP Ethernet průmyslový 4x2x0,5</t>
  </si>
  <si>
    <t>Vodič  CYY Zž 6 - pospojování a uzemnění</t>
  </si>
  <si>
    <r>
      <t xml:space="preserve">Kabely a vodiče </t>
    </r>
    <r>
      <rPr>
        <sz val="8"/>
        <rFont val="Arial"/>
        <family val="2"/>
        <charset val="238"/>
      </rPr>
      <t xml:space="preserve"> (kabelové trasy v dodávce MAR)</t>
    </r>
  </si>
  <si>
    <t>Velín ÚV</t>
  </si>
  <si>
    <t xml:space="preserve">ÚV KNĚŽPOLE AUTOMATIZOVANÝ SYSTÉM ŘÍZENÍ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</si>
</sst>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8"/>
      <name val="Arial"/>
      <family val="2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  <charset val="238"/>
    </font>
    <font>
      <b/>
      <sz val="8"/>
      <name val="Arial CE"/>
      <charset val="238"/>
    </font>
    <font>
      <vertAlign val="superscript"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Alignment="0">
      <alignment vertical="top" wrapText="1"/>
      <protection locked="0"/>
    </xf>
  </cellStyleXfs>
  <cellXfs count="9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0" fontId="3" fillId="0" borderId="0" xfId="0" applyFont="1"/>
    <xf numFmtId="0" fontId="2" fillId="0" borderId="8" xfId="0" applyFont="1" applyBorder="1"/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/>
    <xf numFmtId="3" fontId="2" fillId="0" borderId="2" xfId="0" applyNumberFormat="1" applyFont="1" applyBorder="1" applyProtection="1">
      <protection locked="0" hidden="1"/>
    </xf>
    <xf numFmtId="3" fontId="1" fillId="0" borderId="3" xfId="0" applyNumberFormat="1" applyFont="1" applyBorder="1"/>
    <xf numFmtId="0" fontId="0" fillId="0" borderId="0" xfId="0" applyAlignment="1">
      <alignment horizontal="center" vertical="center"/>
    </xf>
    <xf numFmtId="0" fontId="10" fillId="0" borderId="8" xfId="0" applyFont="1" applyBorder="1"/>
    <xf numFmtId="0" fontId="5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5" fillId="0" borderId="8" xfId="0" applyFont="1" applyBorder="1"/>
    <xf numFmtId="0" fontId="5" fillId="0" borderId="8" xfId="0" applyFont="1" applyBorder="1" applyAlignment="1">
      <alignment vertical="center" wrapText="1"/>
    </xf>
    <xf numFmtId="0" fontId="10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5" fillId="0" borderId="5" xfId="0" applyFont="1" applyBorder="1" applyAlignment="1">
      <alignment wrapText="1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5" fillId="0" borderId="11" xfId="0" applyFont="1" applyBorder="1" applyAlignment="1">
      <alignment horizontal="right"/>
    </xf>
    <xf numFmtId="0" fontId="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5" fillId="0" borderId="8" xfId="0" applyFont="1" applyBorder="1" applyAlignment="1">
      <alignment horizontal="right"/>
    </xf>
    <xf numFmtId="0" fontId="5" fillId="0" borderId="19" xfId="0" applyFont="1" applyBorder="1" applyAlignment="1">
      <alignment horizontal="right"/>
    </xf>
    <xf numFmtId="0" fontId="5" fillId="0" borderId="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9" fillId="0" borderId="5" xfId="1" applyFont="1" applyBorder="1" applyAlignment="1">
      <alignment vertical="top"/>
      <protection locked="0"/>
    </xf>
    <xf numFmtId="49" fontId="9" fillId="0" borderId="5" xfId="1" applyNumberFormat="1" applyFont="1" applyBorder="1" applyAlignment="1">
      <alignment horizontal="left" vertical="top" indent="1"/>
      <protection locked="0"/>
    </xf>
    <xf numFmtId="0" fontId="3" fillId="0" borderId="6" xfId="0" applyFont="1" applyBorder="1"/>
    <xf numFmtId="0" fontId="3" fillId="0" borderId="11" xfId="0" applyFont="1" applyBorder="1"/>
    <xf numFmtId="0" fontId="3" fillId="0" borderId="12" xfId="0" applyFont="1" applyBorder="1"/>
    <xf numFmtId="0" fontId="8" fillId="0" borderId="11" xfId="1" applyFont="1" applyBorder="1" applyAlignment="1">
      <alignment horizontal="left" vertical="top" indent="1"/>
      <protection locked="0"/>
    </xf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1" fillId="0" borderId="2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top"/>
      <protection locked="0"/>
    </xf>
    <xf numFmtId="49" fontId="7" fillId="0" borderId="5" xfId="1" applyNumberFormat="1" applyFont="1" applyBorder="1" applyAlignment="1">
      <alignment horizontal="center" vertical="top"/>
      <protection locked="0"/>
    </xf>
    <xf numFmtId="49" fontId="7" fillId="0" borderId="10" xfId="1" applyNumberFormat="1" applyFont="1" applyBorder="1" applyAlignment="1">
      <alignment horizontal="center" vertical="top"/>
      <protection locked="0"/>
    </xf>
    <xf numFmtId="49" fontId="7" fillId="0" borderId="11" xfId="1" applyNumberFormat="1" applyFont="1" applyBorder="1" applyAlignment="1">
      <alignment horizontal="center" vertical="top"/>
      <protection locked="0"/>
    </xf>
    <xf numFmtId="0" fontId="8" fillId="0" borderId="5" xfId="1" applyFont="1" applyBorder="1" applyAlignment="1">
      <alignment horizontal="left" vertical="top" indent="1"/>
      <protection locked="0"/>
    </xf>
    <xf numFmtId="0" fontId="5" fillId="0" borderId="1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2">
    <cellStyle name="Normální" xfId="0" builtinId="0"/>
    <cellStyle name="normální_List1" xfId="1" xr:uid="{C4A225D8-8309-48F0-8EC3-3A478E755234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EB1B8-23F2-41AC-909F-11474DFD2AE8}">
  <dimension ref="A1:K186"/>
  <sheetViews>
    <sheetView tabSelected="1" workbookViewId="0">
      <selection activeCell="M9" sqref="M9"/>
    </sheetView>
  </sheetViews>
  <sheetFormatPr defaultRowHeight="15" x14ac:dyDescent="0.25"/>
  <cols>
    <col min="1" max="1" width="4.7109375" style="16" bestFit="1" customWidth="1"/>
    <col min="2" max="2" width="12" style="21" customWidth="1"/>
    <col min="3" max="3" width="4.28515625" style="22" customWidth="1"/>
    <col min="4" max="4" width="3.85546875" style="22" customWidth="1"/>
    <col min="5" max="5" width="55.140625" customWidth="1"/>
    <col min="6" max="6" width="11.28515625" customWidth="1"/>
    <col min="7" max="7" width="9.28515625" customWidth="1"/>
    <col min="8" max="8" width="8.28515625" bestFit="1" customWidth="1"/>
    <col min="9" max="10" width="8.140625" bestFit="1" customWidth="1"/>
    <col min="11" max="11" width="9.140625" bestFit="1" customWidth="1"/>
    <col min="257" max="257" width="4.5703125" customWidth="1"/>
    <col min="258" max="258" width="8" customWidth="1"/>
    <col min="259" max="259" width="4.28515625" customWidth="1"/>
    <col min="260" max="260" width="3.85546875" customWidth="1"/>
    <col min="261" max="261" width="58.42578125" customWidth="1"/>
    <col min="262" max="262" width="14.85546875" bestFit="1" customWidth="1"/>
    <col min="263" max="263" width="10.85546875" customWidth="1"/>
    <col min="264" max="264" width="8.28515625" bestFit="1" customWidth="1"/>
    <col min="265" max="265" width="8.140625" bestFit="1" customWidth="1"/>
    <col min="266" max="266" width="9.28515625" customWidth="1"/>
    <col min="267" max="267" width="11.28515625" customWidth="1"/>
    <col min="513" max="513" width="4.5703125" customWidth="1"/>
    <col min="514" max="514" width="8" customWidth="1"/>
    <col min="515" max="515" width="4.28515625" customWidth="1"/>
    <col min="516" max="516" width="3.85546875" customWidth="1"/>
    <col min="517" max="517" width="58.42578125" customWidth="1"/>
    <col min="518" max="518" width="14.85546875" bestFit="1" customWidth="1"/>
    <col min="519" max="519" width="10.85546875" customWidth="1"/>
    <col min="520" max="520" width="8.28515625" bestFit="1" customWidth="1"/>
    <col min="521" max="521" width="8.140625" bestFit="1" customWidth="1"/>
    <col min="522" max="522" width="9.28515625" customWidth="1"/>
    <col min="523" max="523" width="11.28515625" customWidth="1"/>
    <col min="769" max="769" width="4.5703125" customWidth="1"/>
    <col min="770" max="770" width="8" customWidth="1"/>
    <col min="771" max="771" width="4.28515625" customWidth="1"/>
    <col min="772" max="772" width="3.85546875" customWidth="1"/>
    <col min="773" max="773" width="58.42578125" customWidth="1"/>
    <col min="774" max="774" width="14.85546875" bestFit="1" customWidth="1"/>
    <col min="775" max="775" width="10.85546875" customWidth="1"/>
    <col min="776" max="776" width="8.28515625" bestFit="1" customWidth="1"/>
    <col min="777" max="777" width="8.140625" bestFit="1" customWidth="1"/>
    <col min="778" max="778" width="9.28515625" customWidth="1"/>
    <col min="779" max="779" width="11.28515625" customWidth="1"/>
    <col min="1025" max="1025" width="4.5703125" customWidth="1"/>
    <col min="1026" max="1026" width="8" customWidth="1"/>
    <col min="1027" max="1027" width="4.28515625" customWidth="1"/>
    <col min="1028" max="1028" width="3.85546875" customWidth="1"/>
    <col min="1029" max="1029" width="58.42578125" customWidth="1"/>
    <col min="1030" max="1030" width="14.85546875" bestFit="1" customWidth="1"/>
    <col min="1031" max="1031" width="10.85546875" customWidth="1"/>
    <col min="1032" max="1032" width="8.28515625" bestFit="1" customWidth="1"/>
    <col min="1033" max="1033" width="8.140625" bestFit="1" customWidth="1"/>
    <col min="1034" max="1034" width="9.28515625" customWidth="1"/>
    <col min="1035" max="1035" width="11.28515625" customWidth="1"/>
    <col min="1281" max="1281" width="4.5703125" customWidth="1"/>
    <col min="1282" max="1282" width="8" customWidth="1"/>
    <col min="1283" max="1283" width="4.28515625" customWidth="1"/>
    <col min="1284" max="1284" width="3.85546875" customWidth="1"/>
    <col min="1285" max="1285" width="58.42578125" customWidth="1"/>
    <col min="1286" max="1286" width="14.85546875" bestFit="1" customWidth="1"/>
    <col min="1287" max="1287" width="10.85546875" customWidth="1"/>
    <col min="1288" max="1288" width="8.28515625" bestFit="1" customWidth="1"/>
    <col min="1289" max="1289" width="8.140625" bestFit="1" customWidth="1"/>
    <col min="1290" max="1290" width="9.28515625" customWidth="1"/>
    <col min="1291" max="1291" width="11.28515625" customWidth="1"/>
    <col min="1537" max="1537" width="4.5703125" customWidth="1"/>
    <col min="1538" max="1538" width="8" customWidth="1"/>
    <col min="1539" max="1539" width="4.28515625" customWidth="1"/>
    <col min="1540" max="1540" width="3.85546875" customWidth="1"/>
    <col min="1541" max="1541" width="58.42578125" customWidth="1"/>
    <col min="1542" max="1542" width="14.85546875" bestFit="1" customWidth="1"/>
    <col min="1543" max="1543" width="10.85546875" customWidth="1"/>
    <col min="1544" max="1544" width="8.28515625" bestFit="1" customWidth="1"/>
    <col min="1545" max="1545" width="8.140625" bestFit="1" customWidth="1"/>
    <col min="1546" max="1546" width="9.28515625" customWidth="1"/>
    <col min="1547" max="1547" width="11.28515625" customWidth="1"/>
    <col min="1793" max="1793" width="4.5703125" customWidth="1"/>
    <col min="1794" max="1794" width="8" customWidth="1"/>
    <col min="1795" max="1795" width="4.28515625" customWidth="1"/>
    <col min="1796" max="1796" width="3.85546875" customWidth="1"/>
    <col min="1797" max="1797" width="58.42578125" customWidth="1"/>
    <col min="1798" max="1798" width="14.85546875" bestFit="1" customWidth="1"/>
    <col min="1799" max="1799" width="10.85546875" customWidth="1"/>
    <col min="1800" max="1800" width="8.28515625" bestFit="1" customWidth="1"/>
    <col min="1801" max="1801" width="8.140625" bestFit="1" customWidth="1"/>
    <col min="1802" max="1802" width="9.28515625" customWidth="1"/>
    <col min="1803" max="1803" width="11.28515625" customWidth="1"/>
    <col min="2049" max="2049" width="4.5703125" customWidth="1"/>
    <col min="2050" max="2050" width="8" customWidth="1"/>
    <col min="2051" max="2051" width="4.28515625" customWidth="1"/>
    <col min="2052" max="2052" width="3.85546875" customWidth="1"/>
    <col min="2053" max="2053" width="58.42578125" customWidth="1"/>
    <col min="2054" max="2054" width="14.85546875" bestFit="1" customWidth="1"/>
    <col min="2055" max="2055" width="10.85546875" customWidth="1"/>
    <col min="2056" max="2056" width="8.28515625" bestFit="1" customWidth="1"/>
    <col min="2057" max="2057" width="8.140625" bestFit="1" customWidth="1"/>
    <col min="2058" max="2058" width="9.28515625" customWidth="1"/>
    <col min="2059" max="2059" width="11.28515625" customWidth="1"/>
    <col min="2305" max="2305" width="4.5703125" customWidth="1"/>
    <col min="2306" max="2306" width="8" customWidth="1"/>
    <col min="2307" max="2307" width="4.28515625" customWidth="1"/>
    <col min="2308" max="2308" width="3.85546875" customWidth="1"/>
    <col min="2309" max="2309" width="58.42578125" customWidth="1"/>
    <col min="2310" max="2310" width="14.85546875" bestFit="1" customWidth="1"/>
    <col min="2311" max="2311" width="10.85546875" customWidth="1"/>
    <col min="2312" max="2312" width="8.28515625" bestFit="1" customWidth="1"/>
    <col min="2313" max="2313" width="8.140625" bestFit="1" customWidth="1"/>
    <col min="2314" max="2314" width="9.28515625" customWidth="1"/>
    <col min="2315" max="2315" width="11.28515625" customWidth="1"/>
    <col min="2561" max="2561" width="4.5703125" customWidth="1"/>
    <col min="2562" max="2562" width="8" customWidth="1"/>
    <col min="2563" max="2563" width="4.28515625" customWidth="1"/>
    <col min="2564" max="2564" width="3.85546875" customWidth="1"/>
    <col min="2565" max="2565" width="58.42578125" customWidth="1"/>
    <col min="2566" max="2566" width="14.85546875" bestFit="1" customWidth="1"/>
    <col min="2567" max="2567" width="10.85546875" customWidth="1"/>
    <col min="2568" max="2568" width="8.28515625" bestFit="1" customWidth="1"/>
    <col min="2569" max="2569" width="8.140625" bestFit="1" customWidth="1"/>
    <col min="2570" max="2570" width="9.28515625" customWidth="1"/>
    <col min="2571" max="2571" width="11.28515625" customWidth="1"/>
    <col min="2817" max="2817" width="4.5703125" customWidth="1"/>
    <col min="2818" max="2818" width="8" customWidth="1"/>
    <col min="2819" max="2819" width="4.28515625" customWidth="1"/>
    <col min="2820" max="2820" width="3.85546875" customWidth="1"/>
    <col min="2821" max="2821" width="58.42578125" customWidth="1"/>
    <col min="2822" max="2822" width="14.85546875" bestFit="1" customWidth="1"/>
    <col min="2823" max="2823" width="10.85546875" customWidth="1"/>
    <col min="2824" max="2824" width="8.28515625" bestFit="1" customWidth="1"/>
    <col min="2825" max="2825" width="8.140625" bestFit="1" customWidth="1"/>
    <col min="2826" max="2826" width="9.28515625" customWidth="1"/>
    <col min="2827" max="2827" width="11.28515625" customWidth="1"/>
    <col min="3073" max="3073" width="4.5703125" customWidth="1"/>
    <col min="3074" max="3074" width="8" customWidth="1"/>
    <col min="3075" max="3075" width="4.28515625" customWidth="1"/>
    <col min="3076" max="3076" width="3.85546875" customWidth="1"/>
    <col min="3077" max="3077" width="58.42578125" customWidth="1"/>
    <col min="3078" max="3078" width="14.85546875" bestFit="1" customWidth="1"/>
    <col min="3079" max="3079" width="10.85546875" customWidth="1"/>
    <col min="3080" max="3080" width="8.28515625" bestFit="1" customWidth="1"/>
    <col min="3081" max="3081" width="8.140625" bestFit="1" customWidth="1"/>
    <col min="3082" max="3082" width="9.28515625" customWidth="1"/>
    <col min="3083" max="3083" width="11.28515625" customWidth="1"/>
    <col min="3329" max="3329" width="4.5703125" customWidth="1"/>
    <col min="3330" max="3330" width="8" customWidth="1"/>
    <col min="3331" max="3331" width="4.28515625" customWidth="1"/>
    <col min="3332" max="3332" width="3.85546875" customWidth="1"/>
    <col min="3333" max="3333" width="58.42578125" customWidth="1"/>
    <col min="3334" max="3334" width="14.85546875" bestFit="1" customWidth="1"/>
    <col min="3335" max="3335" width="10.85546875" customWidth="1"/>
    <col min="3336" max="3336" width="8.28515625" bestFit="1" customWidth="1"/>
    <col min="3337" max="3337" width="8.140625" bestFit="1" customWidth="1"/>
    <col min="3338" max="3338" width="9.28515625" customWidth="1"/>
    <col min="3339" max="3339" width="11.28515625" customWidth="1"/>
    <col min="3585" max="3585" width="4.5703125" customWidth="1"/>
    <col min="3586" max="3586" width="8" customWidth="1"/>
    <col min="3587" max="3587" width="4.28515625" customWidth="1"/>
    <col min="3588" max="3588" width="3.85546875" customWidth="1"/>
    <col min="3589" max="3589" width="58.42578125" customWidth="1"/>
    <col min="3590" max="3590" width="14.85546875" bestFit="1" customWidth="1"/>
    <col min="3591" max="3591" width="10.85546875" customWidth="1"/>
    <col min="3592" max="3592" width="8.28515625" bestFit="1" customWidth="1"/>
    <col min="3593" max="3593" width="8.140625" bestFit="1" customWidth="1"/>
    <col min="3594" max="3594" width="9.28515625" customWidth="1"/>
    <col min="3595" max="3595" width="11.28515625" customWidth="1"/>
    <col min="3841" max="3841" width="4.5703125" customWidth="1"/>
    <col min="3842" max="3842" width="8" customWidth="1"/>
    <col min="3843" max="3843" width="4.28515625" customWidth="1"/>
    <col min="3844" max="3844" width="3.85546875" customWidth="1"/>
    <col min="3845" max="3845" width="58.42578125" customWidth="1"/>
    <col min="3846" max="3846" width="14.85546875" bestFit="1" customWidth="1"/>
    <col min="3847" max="3847" width="10.85546875" customWidth="1"/>
    <col min="3848" max="3848" width="8.28515625" bestFit="1" customWidth="1"/>
    <col min="3849" max="3849" width="8.140625" bestFit="1" customWidth="1"/>
    <col min="3850" max="3850" width="9.28515625" customWidth="1"/>
    <col min="3851" max="3851" width="11.28515625" customWidth="1"/>
    <col min="4097" max="4097" width="4.5703125" customWidth="1"/>
    <col min="4098" max="4098" width="8" customWidth="1"/>
    <col min="4099" max="4099" width="4.28515625" customWidth="1"/>
    <col min="4100" max="4100" width="3.85546875" customWidth="1"/>
    <col min="4101" max="4101" width="58.42578125" customWidth="1"/>
    <col min="4102" max="4102" width="14.85546875" bestFit="1" customWidth="1"/>
    <col min="4103" max="4103" width="10.85546875" customWidth="1"/>
    <col min="4104" max="4104" width="8.28515625" bestFit="1" customWidth="1"/>
    <col min="4105" max="4105" width="8.140625" bestFit="1" customWidth="1"/>
    <col min="4106" max="4106" width="9.28515625" customWidth="1"/>
    <col min="4107" max="4107" width="11.28515625" customWidth="1"/>
    <col min="4353" max="4353" width="4.5703125" customWidth="1"/>
    <col min="4354" max="4354" width="8" customWidth="1"/>
    <col min="4355" max="4355" width="4.28515625" customWidth="1"/>
    <col min="4356" max="4356" width="3.85546875" customWidth="1"/>
    <col min="4357" max="4357" width="58.42578125" customWidth="1"/>
    <col min="4358" max="4358" width="14.85546875" bestFit="1" customWidth="1"/>
    <col min="4359" max="4359" width="10.85546875" customWidth="1"/>
    <col min="4360" max="4360" width="8.28515625" bestFit="1" customWidth="1"/>
    <col min="4361" max="4361" width="8.140625" bestFit="1" customWidth="1"/>
    <col min="4362" max="4362" width="9.28515625" customWidth="1"/>
    <col min="4363" max="4363" width="11.28515625" customWidth="1"/>
    <col min="4609" max="4609" width="4.5703125" customWidth="1"/>
    <col min="4610" max="4610" width="8" customWidth="1"/>
    <col min="4611" max="4611" width="4.28515625" customWidth="1"/>
    <col min="4612" max="4612" width="3.85546875" customWidth="1"/>
    <col min="4613" max="4613" width="58.42578125" customWidth="1"/>
    <col min="4614" max="4614" width="14.85546875" bestFit="1" customWidth="1"/>
    <col min="4615" max="4615" width="10.85546875" customWidth="1"/>
    <col min="4616" max="4616" width="8.28515625" bestFit="1" customWidth="1"/>
    <col min="4617" max="4617" width="8.140625" bestFit="1" customWidth="1"/>
    <col min="4618" max="4618" width="9.28515625" customWidth="1"/>
    <col min="4619" max="4619" width="11.28515625" customWidth="1"/>
    <col min="4865" max="4865" width="4.5703125" customWidth="1"/>
    <col min="4866" max="4866" width="8" customWidth="1"/>
    <col min="4867" max="4867" width="4.28515625" customWidth="1"/>
    <col min="4868" max="4868" width="3.85546875" customWidth="1"/>
    <col min="4869" max="4869" width="58.42578125" customWidth="1"/>
    <col min="4870" max="4870" width="14.85546875" bestFit="1" customWidth="1"/>
    <col min="4871" max="4871" width="10.85546875" customWidth="1"/>
    <col min="4872" max="4872" width="8.28515625" bestFit="1" customWidth="1"/>
    <col min="4873" max="4873" width="8.140625" bestFit="1" customWidth="1"/>
    <col min="4874" max="4874" width="9.28515625" customWidth="1"/>
    <col min="4875" max="4875" width="11.28515625" customWidth="1"/>
    <col min="5121" max="5121" width="4.5703125" customWidth="1"/>
    <col min="5122" max="5122" width="8" customWidth="1"/>
    <col min="5123" max="5123" width="4.28515625" customWidth="1"/>
    <col min="5124" max="5124" width="3.85546875" customWidth="1"/>
    <col min="5125" max="5125" width="58.42578125" customWidth="1"/>
    <col min="5126" max="5126" width="14.85546875" bestFit="1" customWidth="1"/>
    <col min="5127" max="5127" width="10.85546875" customWidth="1"/>
    <col min="5128" max="5128" width="8.28515625" bestFit="1" customWidth="1"/>
    <col min="5129" max="5129" width="8.140625" bestFit="1" customWidth="1"/>
    <col min="5130" max="5130" width="9.28515625" customWidth="1"/>
    <col min="5131" max="5131" width="11.28515625" customWidth="1"/>
    <col min="5377" max="5377" width="4.5703125" customWidth="1"/>
    <col min="5378" max="5378" width="8" customWidth="1"/>
    <col min="5379" max="5379" width="4.28515625" customWidth="1"/>
    <col min="5380" max="5380" width="3.85546875" customWidth="1"/>
    <col min="5381" max="5381" width="58.42578125" customWidth="1"/>
    <col min="5382" max="5382" width="14.85546875" bestFit="1" customWidth="1"/>
    <col min="5383" max="5383" width="10.85546875" customWidth="1"/>
    <col min="5384" max="5384" width="8.28515625" bestFit="1" customWidth="1"/>
    <col min="5385" max="5385" width="8.140625" bestFit="1" customWidth="1"/>
    <col min="5386" max="5386" width="9.28515625" customWidth="1"/>
    <col min="5387" max="5387" width="11.28515625" customWidth="1"/>
    <col min="5633" max="5633" width="4.5703125" customWidth="1"/>
    <col min="5634" max="5634" width="8" customWidth="1"/>
    <col min="5635" max="5635" width="4.28515625" customWidth="1"/>
    <col min="5636" max="5636" width="3.85546875" customWidth="1"/>
    <col min="5637" max="5637" width="58.42578125" customWidth="1"/>
    <col min="5638" max="5638" width="14.85546875" bestFit="1" customWidth="1"/>
    <col min="5639" max="5639" width="10.85546875" customWidth="1"/>
    <col min="5640" max="5640" width="8.28515625" bestFit="1" customWidth="1"/>
    <col min="5641" max="5641" width="8.140625" bestFit="1" customWidth="1"/>
    <col min="5642" max="5642" width="9.28515625" customWidth="1"/>
    <col min="5643" max="5643" width="11.28515625" customWidth="1"/>
    <col min="5889" max="5889" width="4.5703125" customWidth="1"/>
    <col min="5890" max="5890" width="8" customWidth="1"/>
    <col min="5891" max="5891" width="4.28515625" customWidth="1"/>
    <col min="5892" max="5892" width="3.85546875" customWidth="1"/>
    <col min="5893" max="5893" width="58.42578125" customWidth="1"/>
    <col min="5894" max="5894" width="14.85546875" bestFit="1" customWidth="1"/>
    <col min="5895" max="5895" width="10.85546875" customWidth="1"/>
    <col min="5896" max="5896" width="8.28515625" bestFit="1" customWidth="1"/>
    <col min="5897" max="5897" width="8.140625" bestFit="1" customWidth="1"/>
    <col min="5898" max="5898" width="9.28515625" customWidth="1"/>
    <col min="5899" max="5899" width="11.28515625" customWidth="1"/>
    <col min="6145" max="6145" width="4.5703125" customWidth="1"/>
    <col min="6146" max="6146" width="8" customWidth="1"/>
    <col min="6147" max="6147" width="4.28515625" customWidth="1"/>
    <col min="6148" max="6148" width="3.85546875" customWidth="1"/>
    <col min="6149" max="6149" width="58.42578125" customWidth="1"/>
    <col min="6150" max="6150" width="14.85546875" bestFit="1" customWidth="1"/>
    <col min="6151" max="6151" width="10.85546875" customWidth="1"/>
    <col min="6152" max="6152" width="8.28515625" bestFit="1" customWidth="1"/>
    <col min="6153" max="6153" width="8.140625" bestFit="1" customWidth="1"/>
    <col min="6154" max="6154" width="9.28515625" customWidth="1"/>
    <col min="6155" max="6155" width="11.28515625" customWidth="1"/>
    <col min="6401" max="6401" width="4.5703125" customWidth="1"/>
    <col min="6402" max="6402" width="8" customWidth="1"/>
    <col min="6403" max="6403" width="4.28515625" customWidth="1"/>
    <col min="6404" max="6404" width="3.85546875" customWidth="1"/>
    <col min="6405" max="6405" width="58.42578125" customWidth="1"/>
    <col min="6406" max="6406" width="14.85546875" bestFit="1" customWidth="1"/>
    <col min="6407" max="6407" width="10.85546875" customWidth="1"/>
    <col min="6408" max="6408" width="8.28515625" bestFit="1" customWidth="1"/>
    <col min="6409" max="6409" width="8.140625" bestFit="1" customWidth="1"/>
    <col min="6410" max="6410" width="9.28515625" customWidth="1"/>
    <col min="6411" max="6411" width="11.28515625" customWidth="1"/>
    <col min="6657" max="6657" width="4.5703125" customWidth="1"/>
    <col min="6658" max="6658" width="8" customWidth="1"/>
    <col min="6659" max="6659" width="4.28515625" customWidth="1"/>
    <col min="6660" max="6660" width="3.85546875" customWidth="1"/>
    <col min="6661" max="6661" width="58.42578125" customWidth="1"/>
    <col min="6662" max="6662" width="14.85546875" bestFit="1" customWidth="1"/>
    <col min="6663" max="6663" width="10.85546875" customWidth="1"/>
    <col min="6664" max="6664" width="8.28515625" bestFit="1" customWidth="1"/>
    <col min="6665" max="6665" width="8.140625" bestFit="1" customWidth="1"/>
    <col min="6666" max="6666" width="9.28515625" customWidth="1"/>
    <col min="6667" max="6667" width="11.28515625" customWidth="1"/>
    <col min="6913" max="6913" width="4.5703125" customWidth="1"/>
    <col min="6914" max="6914" width="8" customWidth="1"/>
    <col min="6915" max="6915" width="4.28515625" customWidth="1"/>
    <col min="6916" max="6916" width="3.85546875" customWidth="1"/>
    <col min="6917" max="6917" width="58.42578125" customWidth="1"/>
    <col min="6918" max="6918" width="14.85546875" bestFit="1" customWidth="1"/>
    <col min="6919" max="6919" width="10.85546875" customWidth="1"/>
    <col min="6920" max="6920" width="8.28515625" bestFit="1" customWidth="1"/>
    <col min="6921" max="6921" width="8.140625" bestFit="1" customWidth="1"/>
    <col min="6922" max="6922" width="9.28515625" customWidth="1"/>
    <col min="6923" max="6923" width="11.28515625" customWidth="1"/>
    <col min="7169" max="7169" width="4.5703125" customWidth="1"/>
    <col min="7170" max="7170" width="8" customWidth="1"/>
    <col min="7171" max="7171" width="4.28515625" customWidth="1"/>
    <col min="7172" max="7172" width="3.85546875" customWidth="1"/>
    <col min="7173" max="7173" width="58.42578125" customWidth="1"/>
    <col min="7174" max="7174" width="14.85546875" bestFit="1" customWidth="1"/>
    <col min="7175" max="7175" width="10.85546875" customWidth="1"/>
    <col min="7176" max="7176" width="8.28515625" bestFit="1" customWidth="1"/>
    <col min="7177" max="7177" width="8.140625" bestFit="1" customWidth="1"/>
    <col min="7178" max="7178" width="9.28515625" customWidth="1"/>
    <col min="7179" max="7179" width="11.28515625" customWidth="1"/>
    <col min="7425" max="7425" width="4.5703125" customWidth="1"/>
    <col min="7426" max="7426" width="8" customWidth="1"/>
    <col min="7427" max="7427" width="4.28515625" customWidth="1"/>
    <col min="7428" max="7428" width="3.85546875" customWidth="1"/>
    <col min="7429" max="7429" width="58.42578125" customWidth="1"/>
    <col min="7430" max="7430" width="14.85546875" bestFit="1" customWidth="1"/>
    <col min="7431" max="7431" width="10.85546875" customWidth="1"/>
    <col min="7432" max="7432" width="8.28515625" bestFit="1" customWidth="1"/>
    <col min="7433" max="7433" width="8.140625" bestFit="1" customWidth="1"/>
    <col min="7434" max="7434" width="9.28515625" customWidth="1"/>
    <col min="7435" max="7435" width="11.28515625" customWidth="1"/>
    <col min="7681" max="7681" width="4.5703125" customWidth="1"/>
    <col min="7682" max="7682" width="8" customWidth="1"/>
    <col min="7683" max="7683" width="4.28515625" customWidth="1"/>
    <col min="7684" max="7684" width="3.85546875" customWidth="1"/>
    <col min="7685" max="7685" width="58.42578125" customWidth="1"/>
    <col min="7686" max="7686" width="14.85546875" bestFit="1" customWidth="1"/>
    <col min="7687" max="7687" width="10.85546875" customWidth="1"/>
    <col min="7688" max="7688" width="8.28515625" bestFit="1" customWidth="1"/>
    <col min="7689" max="7689" width="8.140625" bestFit="1" customWidth="1"/>
    <col min="7690" max="7690" width="9.28515625" customWidth="1"/>
    <col min="7691" max="7691" width="11.28515625" customWidth="1"/>
    <col min="7937" max="7937" width="4.5703125" customWidth="1"/>
    <col min="7938" max="7938" width="8" customWidth="1"/>
    <col min="7939" max="7939" width="4.28515625" customWidth="1"/>
    <col min="7940" max="7940" width="3.85546875" customWidth="1"/>
    <col min="7941" max="7941" width="58.42578125" customWidth="1"/>
    <col min="7942" max="7942" width="14.85546875" bestFit="1" customWidth="1"/>
    <col min="7943" max="7943" width="10.85546875" customWidth="1"/>
    <col min="7944" max="7944" width="8.28515625" bestFit="1" customWidth="1"/>
    <col min="7945" max="7945" width="8.140625" bestFit="1" customWidth="1"/>
    <col min="7946" max="7946" width="9.28515625" customWidth="1"/>
    <col min="7947" max="7947" width="11.28515625" customWidth="1"/>
    <col min="8193" max="8193" width="4.5703125" customWidth="1"/>
    <col min="8194" max="8194" width="8" customWidth="1"/>
    <col min="8195" max="8195" width="4.28515625" customWidth="1"/>
    <col min="8196" max="8196" width="3.85546875" customWidth="1"/>
    <col min="8197" max="8197" width="58.42578125" customWidth="1"/>
    <col min="8198" max="8198" width="14.85546875" bestFit="1" customWidth="1"/>
    <col min="8199" max="8199" width="10.85546875" customWidth="1"/>
    <col min="8200" max="8200" width="8.28515625" bestFit="1" customWidth="1"/>
    <col min="8201" max="8201" width="8.140625" bestFit="1" customWidth="1"/>
    <col min="8202" max="8202" width="9.28515625" customWidth="1"/>
    <col min="8203" max="8203" width="11.28515625" customWidth="1"/>
    <col min="8449" max="8449" width="4.5703125" customWidth="1"/>
    <col min="8450" max="8450" width="8" customWidth="1"/>
    <col min="8451" max="8451" width="4.28515625" customWidth="1"/>
    <col min="8452" max="8452" width="3.85546875" customWidth="1"/>
    <col min="8453" max="8453" width="58.42578125" customWidth="1"/>
    <col min="8454" max="8454" width="14.85546875" bestFit="1" customWidth="1"/>
    <col min="8455" max="8455" width="10.85546875" customWidth="1"/>
    <col min="8456" max="8456" width="8.28515625" bestFit="1" customWidth="1"/>
    <col min="8457" max="8457" width="8.140625" bestFit="1" customWidth="1"/>
    <col min="8458" max="8458" width="9.28515625" customWidth="1"/>
    <col min="8459" max="8459" width="11.28515625" customWidth="1"/>
    <col min="8705" max="8705" width="4.5703125" customWidth="1"/>
    <col min="8706" max="8706" width="8" customWidth="1"/>
    <col min="8707" max="8707" width="4.28515625" customWidth="1"/>
    <col min="8708" max="8708" width="3.85546875" customWidth="1"/>
    <col min="8709" max="8709" width="58.42578125" customWidth="1"/>
    <col min="8710" max="8710" width="14.85546875" bestFit="1" customWidth="1"/>
    <col min="8711" max="8711" width="10.85546875" customWidth="1"/>
    <col min="8712" max="8712" width="8.28515625" bestFit="1" customWidth="1"/>
    <col min="8713" max="8713" width="8.140625" bestFit="1" customWidth="1"/>
    <col min="8714" max="8714" width="9.28515625" customWidth="1"/>
    <col min="8715" max="8715" width="11.28515625" customWidth="1"/>
    <col min="8961" max="8961" width="4.5703125" customWidth="1"/>
    <col min="8962" max="8962" width="8" customWidth="1"/>
    <col min="8963" max="8963" width="4.28515625" customWidth="1"/>
    <col min="8964" max="8964" width="3.85546875" customWidth="1"/>
    <col min="8965" max="8965" width="58.42578125" customWidth="1"/>
    <col min="8966" max="8966" width="14.85546875" bestFit="1" customWidth="1"/>
    <col min="8967" max="8967" width="10.85546875" customWidth="1"/>
    <col min="8968" max="8968" width="8.28515625" bestFit="1" customWidth="1"/>
    <col min="8969" max="8969" width="8.140625" bestFit="1" customWidth="1"/>
    <col min="8970" max="8970" width="9.28515625" customWidth="1"/>
    <col min="8971" max="8971" width="11.28515625" customWidth="1"/>
    <col min="9217" max="9217" width="4.5703125" customWidth="1"/>
    <col min="9218" max="9218" width="8" customWidth="1"/>
    <col min="9219" max="9219" width="4.28515625" customWidth="1"/>
    <col min="9220" max="9220" width="3.85546875" customWidth="1"/>
    <col min="9221" max="9221" width="58.42578125" customWidth="1"/>
    <col min="9222" max="9222" width="14.85546875" bestFit="1" customWidth="1"/>
    <col min="9223" max="9223" width="10.85546875" customWidth="1"/>
    <col min="9224" max="9224" width="8.28515625" bestFit="1" customWidth="1"/>
    <col min="9225" max="9225" width="8.140625" bestFit="1" customWidth="1"/>
    <col min="9226" max="9226" width="9.28515625" customWidth="1"/>
    <col min="9227" max="9227" width="11.28515625" customWidth="1"/>
    <col min="9473" max="9473" width="4.5703125" customWidth="1"/>
    <col min="9474" max="9474" width="8" customWidth="1"/>
    <col min="9475" max="9475" width="4.28515625" customWidth="1"/>
    <col min="9476" max="9476" width="3.85546875" customWidth="1"/>
    <col min="9477" max="9477" width="58.42578125" customWidth="1"/>
    <col min="9478" max="9478" width="14.85546875" bestFit="1" customWidth="1"/>
    <col min="9479" max="9479" width="10.85546875" customWidth="1"/>
    <col min="9480" max="9480" width="8.28515625" bestFit="1" customWidth="1"/>
    <col min="9481" max="9481" width="8.140625" bestFit="1" customWidth="1"/>
    <col min="9482" max="9482" width="9.28515625" customWidth="1"/>
    <col min="9483" max="9483" width="11.28515625" customWidth="1"/>
    <col min="9729" max="9729" width="4.5703125" customWidth="1"/>
    <col min="9730" max="9730" width="8" customWidth="1"/>
    <col min="9731" max="9731" width="4.28515625" customWidth="1"/>
    <col min="9732" max="9732" width="3.85546875" customWidth="1"/>
    <col min="9733" max="9733" width="58.42578125" customWidth="1"/>
    <col min="9734" max="9734" width="14.85546875" bestFit="1" customWidth="1"/>
    <col min="9735" max="9735" width="10.85546875" customWidth="1"/>
    <col min="9736" max="9736" width="8.28515625" bestFit="1" customWidth="1"/>
    <col min="9737" max="9737" width="8.140625" bestFit="1" customWidth="1"/>
    <col min="9738" max="9738" width="9.28515625" customWidth="1"/>
    <col min="9739" max="9739" width="11.28515625" customWidth="1"/>
    <col min="9985" max="9985" width="4.5703125" customWidth="1"/>
    <col min="9986" max="9986" width="8" customWidth="1"/>
    <col min="9987" max="9987" width="4.28515625" customWidth="1"/>
    <col min="9988" max="9988" width="3.85546875" customWidth="1"/>
    <col min="9989" max="9989" width="58.42578125" customWidth="1"/>
    <col min="9990" max="9990" width="14.85546875" bestFit="1" customWidth="1"/>
    <col min="9991" max="9991" width="10.85546875" customWidth="1"/>
    <col min="9992" max="9992" width="8.28515625" bestFit="1" customWidth="1"/>
    <col min="9993" max="9993" width="8.140625" bestFit="1" customWidth="1"/>
    <col min="9994" max="9994" width="9.28515625" customWidth="1"/>
    <col min="9995" max="9995" width="11.28515625" customWidth="1"/>
    <col min="10241" max="10241" width="4.5703125" customWidth="1"/>
    <col min="10242" max="10242" width="8" customWidth="1"/>
    <col min="10243" max="10243" width="4.28515625" customWidth="1"/>
    <col min="10244" max="10244" width="3.85546875" customWidth="1"/>
    <col min="10245" max="10245" width="58.42578125" customWidth="1"/>
    <col min="10246" max="10246" width="14.85546875" bestFit="1" customWidth="1"/>
    <col min="10247" max="10247" width="10.85546875" customWidth="1"/>
    <col min="10248" max="10248" width="8.28515625" bestFit="1" customWidth="1"/>
    <col min="10249" max="10249" width="8.140625" bestFit="1" customWidth="1"/>
    <col min="10250" max="10250" width="9.28515625" customWidth="1"/>
    <col min="10251" max="10251" width="11.28515625" customWidth="1"/>
    <col min="10497" max="10497" width="4.5703125" customWidth="1"/>
    <col min="10498" max="10498" width="8" customWidth="1"/>
    <col min="10499" max="10499" width="4.28515625" customWidth="1"/>
    <col min="10500" max="10500" width="3.85546875" customWidth="1"/>
    <col min="10501" max="10501" width="58.42578125" customWidth="1"/>
    <col min="10502" max="10502" width="14.85546875" bestFit="1" customWidth="1"/>
    <col min="10503" max="10503" width="10.85546875" customWidth="1"/>
    <col min="10504" max="10504" width="8.28515625" bestFit="1" customWidth="1"/>
    <col min="10505" max="10505" width="8.140625" bestFit="1" customWidth="1"/>
    <col min="10506" max="10506" width="9.28515625" customWidth="1"/>
    <col min="10507" max="10507" width="11.28515625" customWidth="1"/>
    <col min="10753" max="10753" width="4.5703125" customWidth="1"/>
    <col min="10754" max="10754" width="8" customWidth="1"/>
    <col min="10755" max="10755" width="4.28515625" customWidth="1"/>
    <col min="10756" max="10756" width="3.85546875" customWidth="1"/>
    <col min="10757" max="10757" width="58.42578125" customWidth="1"/>
    <col min="10758" max="10758" width="14.85546875" bestFit="1" customWidth="1"/>
    <col min="10759" max="10759" width="10.85546875" customWidth="1"/>
    <col min="10760" max="10760" width="8.28515625" bestFit="1" customWidth="1"/>
    <col min="10761" max="10761" width="8.140625" bestFit="1" customWidth="1"/>
    <col min="10762" max="10762" width="9.28515625" customWidth="1"/>
    <col min="10763" max="10763" width="11.28515625" customWidth="1"/>
    <col min="11009" max="11009" width="4.5703125" customWidth="1"/>
    <col min="11010" max="11010" width="8" customWidth="1"/>
    <col min="11011" max="11011" width="4.28515625" customWidth="1"/>
    <col min="11012" max="11012" width="3.85546875" customWidth="1"/>
    <col min="11013" max="11013" width="58.42578125" customWidth="1"/>
    <col min="11014" max="11014" width="14.85546875" bestFit="1" customWidth="1"/>
    <col min="11015" max="11015" width="10.85546875" customWidth="1"/>
    <col min="11016" max="11016" width="8.28515625" bestFit="1" customWidth="1"/>
    <col min="11017" max="11017" width="8.140625" bestFit="1" customWidth="1"/>
    <col min="11018" max="11018" width="9.28515625" customWidth="1"/>
    <col min="11019" max="11019" width="11.28515625" customWidth="1"/>
    <col min="11265" max="11265" width="4.5703125" customWidth="1"/>
    <col min="11266" max="11266" width="8" customWidth="1"/>
    <col min="11267" max="11267" width="4.28515625" customWidth="1"/>
    <col min="11268" max="11268" width="3.85546875" customWidth="1"/>
    <col min="11269" max="11269" width="58.42578125" customWidth="1"/>
    <col min="11270" max="11270" width="14.85546875" bestFit="1" customWidth="1"/>
    <col min="11271" max="11271" width="10.85546875" customWidth="1"/>
    <col min="11272" max="11272" width="8.28515625" bestFit="1" customWidth="1"/>
    <col min="11273" max="11273" width="8.140625" bestFit="1" customWidth="1"/>
    <col min="11274" max="11274" width="9.28515625" customWidth="1"/>
    <col min="11275" max="11275" width="11.28515625" customWidth="1"/>
    <col min="11521" max="11521" width="4.5703125" customWidth="1"/>
    <col min="11522" max="11522" width="8" customWidth="1"/>
    <col min="11523" max="11523" width="4.28515625" customWidth="1"/>
    <col min="11524" max="11524" width="3.85546875" customWidth="1"/>
    <col min="11525" max="11525" width="58.42578125" customWidth="1"/>
    <col min="11526" max="11526" width="14.85546875" bestFit="1" customWidth="1"/>
    <col min="11527" max="11527" width="10.85546875" customWidth="1"/>
    <col min="11528" max="11528" width="8.28515625" bestFit="1" customWidth="1"/>
    <col min="11529" max="11529" width="8.140625" bestFit="1" customWidth="1"/>
    <col min="11530" max="11530" width="9.28515625" customWidth="1"/>
    <col min="11531" max="11531" width="11.28515625" customWidth="1"/>
    <col min="11777" max="11777" width="4.5703125" customWidth="1"/>
    <col min="11778" max="11778" width="8" customWidth="1"/>
    <col min="11779" max="11779" width="4.28515625" customWidth="1"/>
    <col min="11780" max="11780" width="3.85546875" customWidth="1"/>
    <col min="11781" max="11781" width="58.42578125" customWidth="1"/>
    <col min="11782" max="11782" width="14.85546875" bestFit="1" customWidth="1"/>
    <col min="11783" max="11783" width="10.85546875" customWidth="1"/>
    <col min="11784" max="11784" width="8.28515625" bestFit="1" customWidth="1"/>
    <col min="11785" max="11785" width="8.140625" bestFit="1" customWidth="1"/>
    <col min="11786" max="11786" width="9.28515625" customWidth="1"/>
    <col min="11787" max="11787" width="11.28515625" customWidth="1"/>
    <col min="12033" max="12033" width="4.5703125" customWidth="1"/>
    <col min="12034" max="12034" width="8" customWidth="1"/>
    <col min="12035" max="12035" width="4.28515625" customWidth="1"/>
    <col min="12036" max="12036" width="3.85546875" customWidth="1"/>
    <col min="12037" max="12037" width="58.42578125" customWidth="1"/>
    <col min="12038" max="12038" width="14.85546875" bestFit="1" customWidth="1"/>
    <col min="12039" max="12039" width="10.85546875" customWidth="1"/>
    <col min="12040" max="12040" width="8.28515625" bestFit="1" customWidth="1"/>
    <col min="12041" max="12041" width="8.140625" bestFit="1" customWidth="1"/>
    <col min="12042" max="12042" width="9.28515625" customWidth="1"/>
    <col min="12043" max="12043" width="11.28515625" customWidth="1"/>
    <col min="12289" max="12289" width="4.5703125" customWidth="1"/>
    <col min="12290" max="12290" width="8" customWidth="1"/>
    <col min="12291" max="12291" width="4.28515625" customWidth="1"/>
    <col min="12292" max="12292" width="3.85546875" customWidth="1"/>
    <col min="12293" max="12293" width="58.42578125" customWidth="1"/>
    <col min="12294" max="12294" width="14.85546875" bestFit="1" customWidth="1"/>
    <col min="12295" max="12295" width="10.85546875" customWidth="1"/>
    <col min="12296" max="12296" width="8.28515625" bestFit="1" customWidth="1"/>
    <col min="12297" max="12297" width="8.140625" bestFit="1" customWidth="1"/>
    <col min="12298" max="12298" width="9.28515625" customWidth="1"/>
    <col min="12299" max="12299" width="11.28515625" customWidth="1"/>
    <col min="12545" max="12545" width="4.5703125" customWidth="1"/>
    <col min="12546" max="12546" width="8" customWidth="1"/>
    <col min="12547" max="12547" width="4.28515625" customWidth="1"/>
    <col min="12548" max="12548" width="3.85546875" customWidth="1"/>
    <col min="12549" max="12549" width="58.42578125" customWidth="1"/>
    <col min="12550" max="12550" width="14.85546875" bestFit="1" customWidth="1"/>
    <col min="12551" max="12551" width="10.85546875" customWidth="1"/>
    <col min="12552" max="12552" width="8.28515625" bestFit="1" customWidth="1"/>
    <col min="12553" max="12553" width="8.140625" bestFit="1" customWidth="1"/>
    <col min="12554" max="12554" width="9.28515625" customWidth="1"/>
    <col min="12555" max="12555" width="11.28515625" customWidth="1"/>
    <col min="12801" max="12801" width="4.5703125" customWidth="1"/>
    <col min="12802" max="12802" width="8" customWidth="1"/>
    <col min="12803" max="12803" width="4.28515625" customWidth="1"/>
    <col min="12804" max="12804" width="3.85546875" customWidth="1"/>
    <col min="12805" max="12805" width="58.42578125" customWidth="1"/>
    <col min="12806" max="12806" width="14.85546875" bestFit="1" customWidth="1"/>
    <col min="12807" max="12807" width="10.85546875" customWidth="1"/>
    <col min="12808" max="12808" width="8.28515625" bestFit="1" customWidth="1"/>
    <col min="12809" max="12809" width="8.140625" bestFit="1" customWidth="1"/>
    <col min="12810" max="12810" width="9.28515625" customWidth="1"/>
    <col min="12811" max="12811" width="11.28515625" customWidth="1"/>
    <col min="13057" max="13057" width="4.5703125" customWidth="1"/>
    <col min="13058" max="13058" width="8" customWidth="1"/>
    <col min="13059" max="13059" width="4.28515625" customWidth="1"/>
    <col min="13060" max="13060" width="3.85546875" customWidth="1"/>
    <col min="13061" max="13061" width="58.42578125" customWidth="1"/>
    <col min="13062" max="13062" width="14.85546875" bestFit="1" customWidth="1"/>
    <col min="13063" max="13063" width="10.85546875" customWidth="1"/>
    <col min="13064" max="13064" width="8.28515625" bestFit="1" customWidth="1"/>
    <col min="13065" max="13065" width="8.140625" bestFit="1" customWidth="1"/>
    <col min="13066" max="13066" width="9.28515625" customWidth="1"/>
    <col min="13067" max="13067" width="11.28515625" customWidth="1"/>
    <col min="13313" max="13313" width="4.5703125" customWidth="1"/>
    <col min="13314" max="13314" width="8" customWidth="1"/>
    <col min="13315" max="13315" width="4.28515625" customWidth="1"/>
    <col min="13316" max="13316" width="3.85546875" customWidth="1"/>
    <col min="13317" max="13317" width="58.42578125" customWidth="1"/>
    <col min="13318" max="13318" width="14.85546875" bestFit="1" customWidth="1"/>
    <col min="13319" max="13319" width="10.85546875" customWidth="1"/>
    <col min="13320" max="13320" width="8.28515625" bestFit="1" customWidth="1"/>
    <col min="13321" max="13321" width="8.140625" bestFit="1" customWidth="1"/>
    <col min="13322" max="13322" width="9.28515625" customWidth="1"/>
    <col min="13323" max="13323" width="11.28515625" customWidth="1"/>
    <col min="13569" max="13569" width="4.5703125" customWidth="1"/>
    <col min="13570" max="13570" width="8" customWidth="1"/>
    <col min="13571" max="13571" width="4.28515625" customWidth="1"/>
    <col min="13572" max="13572" width="3.85546875" customWidth="1"/>
    <col min="13573" max="13573" width="58.42578125" customWidth="1"/>
    <col min="13574" max="13574" width="14.85546875" bestFit="1" customWidth="1"/>
    <col min="13575" max="13575" width="10.85546875" customWidth="1"/>
    <col min="13576" max="13576" width="8.28515625" bestFit="1" customWidth="1"/>
    <col min="13577" max="13577" width="8.140625" bestFit="1" customWidth="1"/>
    <col min="13578" max="13578" width="9.28515625" customWidth="1"/>
    <col min="13579" max="13579" width="11.28515625" customWidth="1"/>
    <col min="13825" max="13825" width="4.5703125" customWidth="1"/>
    <col min="13826" max="13826" width="8" customWidth="1"/>
    <col min="13827" max="13827" width="4.28515625" customWidth="1"/>
    <col min="13828" max="13828" width="3.85546875" customWidth="1"/>
    <col min="13829" max="13829" width="58.42578125" customWidth="1"/>
    <col min="13830" max="13830" width="14.85546875" bestFit="1" customWidth="1"/>
    <col min="13831" max="13831" width="10.85546875" customWidth="1"/>
    <col min="13832" max="13832" width="8.28515625" bestFit="1" customWidth="1"/>
    <col min="13833" max="13833" width="8.140625" bestFit="1" customWidth="1"/>
    <col min="13834" max="13834" width="9.28515625" customWidth="1"/>
    <col min="13835" max="13835" width="11.28515625" customWidth="1"/>
    <col min="14081" max="14081" width="4.5703125" customWidth="1"/>
    <col min="14082" max="14082" width="8" customWidth="1"/>
    <col min="14083" max="14083" width="4.28515625" customWidth="1"/>
    <col min="14084" max="14084" width="3.85546875" customWidth="1"/>
    <col min="14085" max="14085" width="58.42578125" customWidth="1"/>
    <col min="14086" max="14086" width="14.85546875" bestFit="1" customWidth="1"/>
    <col min="14087" max="14087" width="10.85546875" customWidth="1"/>
    <col min="14088" max="14088" width="8.28515625" bestFit="1" customWidth="1"/>
    <col min="14089" max="14089" width="8.140625" bestFit="1" customWidth="1"/>
    <col min="14090" max="14090" width="9.28515625" customWidth="1"/>
    <col min="14091" max="14091" width="11.28515625" customWidth="1"/>
    <col min="14337" max="14337" width="4.5703125" customWidth="1"/>
    <col min="14338" max="14338" width="8" customWidth="1"/>
    <col min="14339" max="14339" width="4.28515625" customWidth="1"/>
    <col min="14340" max="14340" width="3.85546875" customWidth="1"/>
    <col min="14341" max="14341" width="58.42578125" customWidth="1"/>
    <col min="14342" max="14342" width="14.85546875" bestFit="1" customWidth="1"/>
    <col min="14343" max="14343" width="10.85546875" customWidth="1"/>
    <col min="14344" max="14344" width="8.28515625" bestFit="1" customWidth="1"/>
    <col min="14345" max="14345" width="8.140625" bestFit="1" customWidth="1"/>
    <col min="14346" max="14346" width="9.28515625" customWidth="1"/>
    <col min="14347" max="14347" width="11.28515625" customWidth="1"/>
    <col min="14593" max="14593" width="4.5703125" customWidth="1"/>
    <col min="14594" max="14594" width="8" customWidth="1"/>
    <col min="14595" max="14595" width="4.28515625" customWidth="1"/>
    <col min="14596" max="14596" width="3.85546875" customWidth="1"/>
    <col min="14597" max="14597" width="58.42578125" customWidth="1"/>
    <col min="14598" max="14598" width="14.85546875" bestFit="1" customWidth="1"/>
    <col min="14599" max="14599" width="10.85546875" customWidth="1"/>
    <col min="14600" max="14600" width="8.28515625" bestFit="1" customWidth="1"/>
    <col min="14601" max="14601" width="8.140625" bestFit="1" customWidth="1"/>
    <col min="14602" max="14602" width="9.28515625" customWidth="1"/>
    <col min="14603" max="14603" width="11.28515625" customWidth="1"/>
    <col min="14849" max="14849" width="4.5703125" customWidth="1"/>
    <col min="14850" max="14850" width="8" customWidth="1"/>
    <col min="14851" max="14851" width="4.28515625" customWidth="1"/>
    <col min="14852" max="14852" width="3.85546875" customWidth="1"/>
    <col min="14853" max="14853" width="58.42578125" customWidth="1"/>
    <col min="14854" max="14854" width="14.85546875" bestFit="1" customWidth="1"/>
    <col min="14855" max="14855" width="10.85546875" customWidth="1"/>
    <col min="14856" max="14856" width="8.28515625" bestFit="1" customWidth="1"/>
    <col min="14857" max="14857" width="8.140625" bestFit="1" customWidth="1"/>
    <col min="14858" max="14858" width="9.28515625" customWidth="1"/>
    <col min="14859" max="14859" width="11.28515625" customWidth="1"/>
    <col min="15105" max="15105" width="4.5703125" customWidth="1"/>
    <col min="15106" max="15106" width="8" customWidth="1"/>
    <col min="15107" max="15107" width="4.28515625" customWidth="1"/>
    <col min="15108" max="15108" width="3.85546875" customWidth="1"/>
    <col min="15109" max="15109" width="58.42578125" customWidth="1"/>
    <col min="15110" max="15110" width="14.85546875" bestFit="1" customWidth="1"/>
    <col min="15111" max="15111" width="10.85546875" customWidth="1"/>
    <col min="15112" max="15112" width="8.28515625" bestFit="1" customWidth="1"/>
    <col min="15113" max="15113" width="8.140625" bestFit="1" customWidth="1"/>
    <col min="15114" max="15114" width="9.28515625" customWidth="1"/>
    <col min="15115" max="15115" width="11.28515625" customWidth="1"/>
    <col min="15361" max="15361" width="4.5703125" customWidth="1"/>
    <col min="15362" max="15362" width="8" customWidth="1"/>
    <col min="15363" max="15363" width="4.28515625" customWidth="1"/>
    <col min="15364" max="15364" width="3.85546875" customWidth="1"/>
    <col min="15365" max="15365" width="58.42578125" customWidth="1"/>
    <col min="15366" max="15366" width="14.85546875" bestFit="1" customWidth="1"/>
    <col min="15367" max="15367" width="10.85546875" customWidth="1"/>
    <col min="15368" max="15368" width="8.28515625" bestFit="1" customWidth="1"/>
    <col min="15369" max="15369" width="8.140625" bestFit="1" customWidth="1"/>
    <col min="15370" max="15370" width="9.28515625" customWidth="1"/>
    <col min="15371" max="15371" width="11.28515625" customWidth="1"/>
    <col min="15617" max="15617" width="4.5703125" customWidth="1"/>
    <col min="15618" max="15618" width="8" customWidth="1"/>
    <col min="15619" max="15619" width="4.28515625" customWidth="1"/>
    <col min="15620" max="15620" width="3.85546875" customWidth="1"/>
    <col min="15621" max="15621" width="58.42578125" customWidth="1"/>
    <col min="15622" max="15622" width="14.85546875" bestFit="1" customWidth="1"/>
    <col min="15623" max="15623" width="10.85546875" customWidth="1"/>
    <col min="15624" max="15624" width="8.28515625" bestFit="1" customWidth="1"/>
    <col min="15625" max="15625" width="8.140625" bestFit="1" customWidth="1"/>
    <col min="15626" max="15626" width="9.28515625" customWidth="1"/>
    <col min="15627" max="15627" width="11.28515625" customWidth="1"/>
    <col min="15873" max="15873" width="4.5703125" customWidth="1"/>
    <col min="15874" max="15874" width="8" customWidth="1"/>
    <col min="15875" max="15875" width="4.28515625" customWidth="1"/>
    <col min="15876" max="15876" width="3.85546875" customWidth="1"/>
    <col min="15877" max="15877" width="58.42578125" customWidth="1"/>
    <col min="15878" max="15878" width="14.85546875" bestFit="1" customWidth="1"/>
    <col min="15879" max="15879" width="10.85546875" customWidth="1"/>
    <col min="15880" max="15880" width="8.28515625" bestFit="1" customWidth="1"/>
    <col min="15881" max="15881" width="8.140625" bestFit="1" customWidth="1"/>
    <col min="15882" max="15882" width="9.28515625" customWidth="1"/>
    <col min="15883" max="15883" width="11.28515625" customWidth="1"/>
    <col min="16129" max="16129" width="4.5703125" customWidth="1"/>
    <col min="16130" max="16130" width="8" customWidth="1"/>
    <col min="16131" max="16131" width="4.28515625" customWidth="1"/>
    <col min="16132" max="16132" width="3.85546875" customWidth="1"/>
    <col min="16133" max="16133" width="58.42578125" customWidth="1"/>
    <col min="16134" max="16134" width="14.85546875" bestFit="1" customWidth="1"/>
    <col min="16135" max="16135" width="10.85546875" customWidth="1"/>
    <col min="16136" max="16136" width="8.28515625" bestFit="1" customWidth="1"/>
    <col min="16137" max="16137" width="8.140625" bestFit="1" customWidth="1"/>
    <col min="16138" max="16138" width="9.28515625" customWidth="1"/>
    <col min="16139" max="16139" width="11.28515625" customWidth="1"/>
  </cols>
  <sheetData>
    <row r="1" spans="1:11" s="10" customFormat="1" ht="12.75" x14ac:dyDescent="0.2">
      <c r="A1" s="82" t="s">
        <v>67</v>
      </c>
      <c r="B1" s="83"/>
      <c r="C1" s="86" t="s">
        <v>98</v>
      </c>
      <c r="D1" s="86"/>
      <c r="E1" s="86"/>
      <c r="F1" s="86"/>
      <c r="G1" s="86"/>
      <c r="H1" s="54" t="s">
        <v>12</v>
      </c>
      <c r="I1" s="54"/>
      <c r="J1" s="55" t="s">
        <v>66</v>
      </c>
      <c r="K1" s="56"/>
    </row>
    <row r="2" spans="1:11" s="10" customFormat="1" ht="11.25" customHeight="1" thickBot="1" x14ac:dyDescent="0.25">
      <c r="A2" s="84"/>
      <c r="B2" s="85"/>
      <c r="C2" s="59"/>
      <c r="D2" s="59"/>
      <c r="E2" s="59"/>
      <c r="F2" s="59"/>
      <c r="G2" s="59"/>
      <c r="H2" s="59"/>
      <c r="I2" s="59"/>
      <c r="J2" s="57"/>
      <c r="K2" s="58"/>
    </row>
    <row r="3" spans="1:11" ht="28.15" customHeight="1" thickBot="1" x14ac:dyDescent="0.3">
      <c r="A3" s="1" t="s">
        <v>0</v>
      </c>
      <c r="B3" s="3" t="s">
        <v>1</v>
      </c>
      <c r="C3" s="60" t="s">
        <v>2</v>
      </c>
      <c r="D3" s="60"/>
      <c r="E3" s="60"/>
      <c r="F3" s="3" t="s">
        <v>13</v>
      </c>
      <c r="G3" s="2" t="s">
        <v>14</v>
      </c>
      <c r="H3" s="2" t="s">
        <v>3</v>
      </c>
      <c r="I3" s="2" t="s">
        <v>4</v>
      </c>
      <c r="J3" s="3" t="s">
        <v>5</v>
      </c>
      <c r="K3" s="4" t="s">
        <v>6</v>
      </c>
    </row>
    <row r="4" spans="1:11" ht="34.5" x14ac:dyDescent="0.25">
      <c r="A4" s="72">
        <v>1</v>
      </c>
      <c r="B4" s="67" t="s">
        <v>68</v>
      </c>
      <c r="C4" s="38">
        <v>1</v>
      </c>
      <c r="D4" s="38" t="s">
        <v>7</v>
      </c>
      <c r="E4" s="38" t="s">
        <v>86</v>
      </c>
      <c r="F4" s="28"/>
      <c r="G4" s="28"/>
      <c r="H4" s="29" t="s">
        <v>15</v>
      </c>
      <c r="I4" s="29">
        <v>1</v>
      </c>
      <c r="J4" s="30"/>
      <c r="K4" s="31">
        <f>I4*J4</f>
        <v>0</v>
      </c>
    </row>
    <row r="5" spans="1:11" x14ac:dyDescent="0.25">
      <c r="A5" s="73"/>
      <c r="B5" s="68"/>
      <c r="C5" s="23">
        <v>1</v>
      </c>
      <c r="D5" s="23" t="s">
        <v>7</v>
      </c>
      <c r="E5" s="23" t="s">
        <v>69</v>
      </c>
      <c r="F5" s="7"/>
      <c r="G5" s="7"/>
      <c r="H5" s="12" t="s">
        <v>15</v>
      </c>
      <c r="I5" s="12">
        <v>1</v>
      </c>
      <c r="J5" s="8"/>
      <c r="K5" s="9">
        <f t="shared" ref="K5:K22" si="0">I5*J5</f>
        <v>0</v>
      </c>
    </row>
    <row r="6" spans="1:11" x14ac:dyDescent="0.25">
      <c r="A6" s="73"/>
      <c r="B6" s="68"/>
      <c r="C6" s="23">
        <v>1</v>
      </c>
      <c r="D6" s="23" t="s">
        <v>7</v>
      </c>
      <c r="E6" s="11" t="s">
        <v>49</v>
      </c>
      <c r="F6" s="7"/>
      <c r="G6" s="7"/>
      <c r="H6" s="12" t="s">
        <v>15</v>
      </c>
      <c r="I6" s="12">
        <v>1</v>
      </c>
      <c r="J6" s="8"/>
      <c r="K6" s="9">
        <f t="shared" si="0"/>
        <v>0</v>
      </c>
    </row>
    <row r="7" spans="1:11" x14ac:dyDescent="0.25">
      <c r="A7" s="73"/>
      <c r="B7" s="68"/>
      <c r="C7" s="23">
        <v>1</v>
      </c>
      <c r="D7" s="23" t="s">
        <v>7</v>
      </c>
      <c r="E7" s="11" t="s">
        <v>48</v>
      </c>
      <c r="F7" s="7"/>
      <c r="G7" s="7"/>
      <c r="H7" s="12" t="s">
        <v>15</v>
      </c>
      <c r="I7" s="12">
        <v>1</v>
      </c>
      <c r="J7" s="8"/>
      <c r="K7" s="9">
        <f t="shared" si="0"/>
        <v>0</v>
      </c>
    </row>
    <row r="8" spans="1:11" x14ac:dyDescent="0.25">
      <c r="A8" s="73"/>
      <c r="B8" s="68"/>
      <c r="C8" s="23">
        <v>1</v>
      </c>
      <c r="D8" s="23" t="s">
        <v>7</v>
      </c>
      <c r="E8" s="11" t="s">
        <v>50</v>
      </c>
      <c r="F8" s="7"/>
      <c r="G8" s="7"/>
      <c r="H8" s="12" t="s">
        <v>15</v>
      </c>
      <c r="I8" s="12">
        <v>1</v>
      </c>
      <c r="J8" s="8"/>
      <c r="K8" s="9">
        <f t="shared" si="0"/>
        <v>0</v>
      </c>
    </row>
    <row r="9" spans="1:11" x14ac:dyDescent="0.25">
      <c r="A9" s="73"/>
      <c r="B9" s="68"/>
      <c r="C9" s="23">
        <v>2</v>
      </c>
      <c r="D9" s="23" t="s">
        <v>7</v>
      </c>
      <c r="E9" s="11" t="s">
        <v>52</v>
      </c>
      <c r="F9" s="7"/>
      <c r="G9" s="7"/>
      <c r="H9" s="12" t="s">
        <v>15</v>
      </c>
      <c r="I9" s="12">
        <v>2</v>
      </c>
      <c r="J9" s="8"/>
      <c r="K9" s="9">
        <f t="shared" si="0"/>
        <v>0</v>
      </c>
    </row>
    <row r="10" spans="1:11" x14ac:dyDescent="0.25">
      <c r="A10" s="73"/>
      <c r="B10" s="68"/>
      <c r="C10" s="23">
        <v>1</v>
      </c>
      <c r="D10" s="23" t="s">
        <v>7</v>
      </c>
      <c r="E10" s="6" t="s">
        <v>54</v>
      </c>
      <c r="F10" s="7"/>
      <c r="G10" s="7"/>
      <c r="H10" s="12" t="s">
        <v>15</v>
      </c>
      <c r="I10" s="12">
        <v>1</v>
      </c>
      <c r="J10" s="8"/>
      <c r="K10" s="9">
        <f t="shared" si="0"/>
        <v>0</v>
      </c>
    </row>
    <row r="11" spans="1:11" x14ac:dyDescent="0.25">
      <c r="A11" s="74"/>
      <c r="B11" s="69"/>
      <c r="C11" s="50">
        <v>1</v>
      </c>
      <c r="D11" s="52" t="s">
        <v>7</v>
      </c>
      <c r="E11" s="24" t="s">
        <v>40</v>
      </c>
      <c r="F11" s="7"/>
      <c r="G11" s="7"/>
      <c r="H11" s="12" t="s">
        <v>15</v>
      </c>
      <c r="I11" s="12">
        <v>1</v>
      </c>
      <c r="J11" s="8"/>
      <c r="K11" s="9">
        <f t="shared" si="0"/>
        <v>0</v>
      </c>
    </row>
    <row r="12" spans="1:11" ht="22.5" x14ac:dyDescent="0.25">
      <c r="A12" s="74"/>
      <c r="B12" s="69"/>
      <c r="C12" s="50">
        <v>1</v>
      </c>
      <c r="D12" s="52" t="s">
        <v>7</v>
      </c>
      <c r="E12" s="24" t="s">
        <v>74</v>
      </c>
      <c r="F12" s="7"/>
      <c r="G12" s="7"/>
      <c r="H12" s="12" t="s">
        <v>15</v>
      </c>
      <c r="I12" s="12">
        <v>1</v>
      </c>
      <c r="J12" s="8"/>
      <c r="K12" s="9">
        <f t="shared" si="0"/>
        <v>0</v>
      </c>
    </row>
    <row r="13" spans="1:11" ht="39.75" customHeight="1" x14ac:dyDescent="0.25">
      <c r="A13" s="74"/>
      <c r="B13" s="69"/>
      <c r="C13" s="50">
        <v>1</v>
      </c>
      <c r="D13" s="52" t="s">
        <v>7</v>
      </c>
      <c r="E13" s="24" t="s">
        <v>46</v>
      </c>
      <c r="F13" s="7"/>
      <c r="G13" s="7"/>
      <c r="H13" s="12" t="s">
        <v>15</v>
      </c>
      <c r="I13" s="12">
        <v>1</v>
      </c>
      <c r="J13" s="8"/>
      <c r="K13" s="9">
        <f t="shared" si="0"/>
        <v>0</v>
      </c>
    </row>
    <row r="14" spans="1:11" x14ac:dyDescent="0.25">
      <c r="A14" s="74"/>
      <c r="B14" s="69"/>
      <c r="C14" s="50">
        <v>1</v>
      </c>
      <c r="D14" s="52" t="s">
        <v>7</v>
      </c>
      <c r="E14" s="24" t="s">
        <v>75</v>
      </c>
      <c r="F14" s="7"/>
      <c r="G14" s="7"/>
      <c r="H14" s="12" t="s">
        <v>15</v>
      </c>
      <c r="I14" s="12">
        <v>1</v>
      </c>
      <c r="J14" s="8"/>
      <c r="K14" s="9">
        <f t="shared" ref="K14:K16" si="1">I14*J14</f>
        <v>0</v>
      </c>
    </row>
    <row r="15" spans="1:11" x14ac:dyDescent="0.25">
      <c r="A15" s="74"/>
      <c r="B15" s="69"/>
      <c r="C15" s="50">
        <v>1</v>
      </c>
      <c r="D15" s="52" t="s">
        <v>7</v>
      </c>
      <c r="E15" s="24" t="s">
        <v>42</v>
      </c>
      <c r="F15" s="7"/>
      <c r="G15" s="7"/>
      <c r="H15" s="12" t="s">
        <v>15</v>
      </c>
      <c r="I15" s="12">
        <v>1</v>
      </c>
      <c r="J15" s="8"/>
      <c r="K15" s="9">
        <f t="shared" si="1"/>
        <v>0</v>
      </c>
    </row>
    <row r="16" spans="1:11" x14ac:dyDescent="0.25">
      <c r="A16" s="74"/>
      <c r="B16" s="69"/>
      <c r="C16" s="50">
        <v>1</v>
      </c>
      <c r="D16" s="52" t="s">
        <v>7</v>
      </c>
      <c r="E16" s="24" t="s">
        <v>43</v>
      </c>
      <c r="F16" s="7"/>
      <c r="G16" s="7"/>
      <c r="H16" s="12" t="s">
        <v>15</v>
      </c>
      <c r="I16" s="12">
        <v>1</v>
      </c>
      <c r="J16" s="8"/>
      <c r="K16" s="9">
        <f t="shared" si="1"/>
        <v>0</v>
      </c>
    </row>
    <row r="17" spans="1:11" x14ac:dyDescent="0.25">
      <c r="A17" s="74"/>
      <c r="B17" s="69"/>
      <c r="C17" s="50">
        <v>1</v>
      </c>
      <c r="D17" s="52" t="s">
        <v>7</v>
      </c>
      <c r="E17" s="24" t="s">
        <v>41</v>
      </c>
      <c r="F17" s="7"/>
      <c r="G17" s="7"/>
      <c r="H17" s="12" t="s">
        <v>15</v>
      </c>
      <c r="I17" s="12">
        <v>1</v>
      </c>
      <c r="J17" s="8"/>
      <c r="K17" s="9">
        <f t="shared" si="0"/>
        <v>0</v>
      </c>
    </row>
    <row r="18" spans="1:11" x14ac:dyDescent="0.25">
      <c r="A18" s="74"/>
      <c r="B18" s="69"/>
      <c r="C18" s="50">
        <v>1</v>
      </c>
      <c r="D18" s="52" t="s">
        <v>7</v>
      </c>
      <c r="E18" s="24" t="s">
        <v>73</v>
      </c>
      <c r="F18" s="7"/>
      <c r="G18" s="7"/>
      <c r="H18" s="12" t="s">
        <v>15</v>
      </c>
      <c r="I18" s="12">
        <v>1</v>
      </c>
      <c r="J18" s="8"/>
      <c r="K18" s="9">
        <f t="shared" si="0"/>
        <v>0</v>
      </c>
    </row>
    <row r="19" spans="1:11" x14ac:dyDescent="0.25">
      <c r="A19" s="74"/>
      <c r="B19" s="69"/>
      <c r="C19" s="50">
        <v>2</v>
      </c>
      <c r="D19" s="52" t="s">
        <v>7</v>
      </c>
      <c r="E19" s="24" t="s">
        <v>76</v>
      </c>
      <c r="F19" s="7"/>
      <c r="G19" s="7"/>
      <c r="H19" s="12" t="s">
        <v>15</v>
      </c>
      <c r="I19" s="12">
        <v>2</v>
      </c>
      <c r="J19" s="8"/>
      <c r="K19" s="9">
        <f t="shared" si="0"/>
        <v>0</v>
      </c>
    </row>
    <row r="20" spans="1:11" x14ac:dyDescent="0.25">
      <c r="A20" s="74"/>
      <c r="B20" s="69"/>
      <c r="C20" s="50">
        <v>3</v>
      </c>
      <c r="D20" s="52" t="s">
        <v>7</v>
      </c>
      <c r="E20" s="24" t="s">
        <v>44</v>
      </c>
      <c r="F20" s="7"/>
      <c r="G20" s="7"/>
      <c r="H20" s="12" t="s">
        <v>15</v>
      </c>
      <c r="I20" s="12">
        <v>3</v>
      </c>
      <c r="J20" s="8"/>
      <c r="K20" s="9">
        <f t="shared" si="0"/>
        <v>0</v>
      </c>
    </row>
    <row r="21" spans="1:11" x14ac:dyDescent="0.25">
      <c r="A21" s="74"/>
      <c r="B21" s="69"/>
      <c r="C21" s="50">
        <v>2</v>
      </c>
      <c r="D21" s="52" t="s">
        <v>7</v>
      </c>
      <c r="E21" s="24" t="s">
        <v>45</v>
      </c>
      <c r="F21" s="7"/>
      <c r="G21" s="7"/>
      <c r="H21" s="12" t="s">
        <v>15</v>
      </c>
      <c r="I21" s="12">
        <v>2</v>
      </c>
      <c r="J21" s="8"/>
      <c r="K21" s="9">
        <f t="shared" si="0"/>
        <v>0</v>
      </c>
    </row>
    <row r="22" spans="1:11" ht="15.75" thickBot="1" x14ac:dyDescent="0.3">
      <c r="A22" s="63"/>
      <c r="B22" s="66"/>
      <c r="C22" s="45">
        <v>16</v>
      </c>
      <c r="D22" s="32" t="s">
        <v>11</v>
      </c>
      <c r="E22" s="33" t="s">
        <v>70</v>
      </c>
      <c r="F22" s="34"/>
      <c r="G22" s="34"/>
      <c r="H22" s="35" t="s">
        <v>15</v>
      </c>
      <c r="I22" s="35">
        <v>16</v>
      </c>
      <c r="J22" s="36"/>
      <c r="K22" s="37">
        <f t="shared" si="0"/>
        <v>0</v>
      </c>
    </row>
    <row r="23" spans="1:11" ht="34.5" x14ac:dyDescent="0.25">
      <c r="A23" s="72">
        <v>2</v>
      </c>
      <c r="B23" s="67" t="s">
        <v>72</v>
      </c>
      <c r="C23" s="38">
        <v>1</v>
      </c>
      <c r="D23" s="38" t="s">
        <v>7</v>
      </c>
      <c r="E23" s="38" t="s">
        <v>87</v>
      </c>
      <c r="F23" s="28"/>
      <c r="G23" s="28"/>
      <c r="H23" s="29" t="s">
        <v>15</v>
      </c>
      <c r="I23" s="29">
        <v>1</v>
      </c>
      <c r="J23" s="30"/>
      <c r="K23" s="31">
        <f>I23*J23</f>
        <v>0</v>
      </c>
    </row>
    <row r="24" spans="1:11" x14ac:dyDescent="0.25">
      <c r="A24" s="73"/>
      <c r="B24" s="68"/>
      <c r="C24" s="23">
        <v>1</v>
      </c>
      <c r="D24" s="23" t="s">
        <v>7</v>
      </c>
      <c r="E24" s="23" t="s">
        <v>38</v>
      </c>
      <c r="F24" s="7"/>
      <c r="G24" s="7"/>
      <c r="H24" s="12" t="s">
        <v>15</v>
      </c>
      <c r="I24" s="12">
        <v>1</v>
      </c>
      <c r="J24" s="8"/>
      <c r="K24" s="9">
        <f t="shared" ref="K24:K49" si="2">I24*J24</f>
        <v>0</v>
      </c>
    </row>
    <row r="25" spans="1:11" x14ac:dyDescent="0.25">
      <c r="A25" s="73"/>
      <c r="B25" s="68"/>
      <c r="C25" s="23">
        <v>1</v>
      </c>
      <c r="D25" s="23" t="s">
        <v>7</v>
      </c>
      <c r="E25" s="11" t="s">
        <v>49</v>
      </c>
      <c r="F25" s="7"/>
      <c r="G25" s="7"/>
      <c r="H25" s="12" t="s">
        <v>15</v>
      </c>
      <c r="I25" s="12">
        <v>1</v>
      </c>
      <c r="J25" s="8"/>
      <c r="K25" s="9">
        <f t="shared" si="2"/>
        <v>0</v>
      </c>
    </row>
    <row r="26" spans="1:11" x14ac:dyDescent="0.25">
      <c r="A26" s="73"/>
      <c r="B26" s="68"/>
      <c r="C26" s="23">
        <v>1</v>
      </c>
      <c r="D26" s="23" t="s">
        <v>7</v>
      </c>
      <c r="E26" s="11" t="s">
        <v>48</v>
      </c>
      <c r="F26" s="7"/>
      <c r="G26" s="7"/>
      <c r="H26" s="12" t="s">
        <v>15</v>
      </c>
      <c r="I26" s="12">
        <v>1</v>
      </c>
      <c r="J26" s="8"/>
      <c r="K26" s="9">
        <f t="shared" si="2"/>
        <v>0</v>
      </c>
    </row>
    <row r="27" spans="1:11" x14ac:dyDescent="0.25">
      <c r="A27" s="73"/>
      <c r="B27" s="68"/>
      <c r="C27" s="23">
        <v>1</v>
      </c>
      <c r="D27" s="23" t="s">
        <v>7</v>
      </c>
      <c r="E27" s="11" t="s">
        <v>50</v>
      </c>
      <c r="F27" s="7"/>
      <c r="G27" s="7"/>
      <c r="H27" s="12" t="s">
        <v>15</v>
      </c>
      <c r="I27" s="12">
        <v>1</v>
      </c>
      <c r="J27" s="8"/>
      <c r="K27" s="9">
        <f t="shared" si="2"/>
        <v>0</v>
      </c>
    </row>
    <row r="28" spans="1:11" x14ac:dyDescent="0.25">
      <c r="A28" s="73"/>
      <c r="B28" s="68"/>
      <c r="C28" s="23">
        <v>2</v>
      </c>
      <c r="D28" s="23" t="s">
        <v>7</v>
      </c>
      <c r="E28" s="11" t="s">
        <v>52</v>
      </c>
      <c r="F28" s="7"/>
      <c r="G28" s="7"/>
      <c r="H28" s="12" t="s">
        <v>15</v>
      </c>
      <c r="I28" s="12">
        <v>2</v>
      </c>
      <c r="J28" s="8"/>
      <c r="K28" s="9">
        <f t="shared" si="2"/>
        <v>0</v>
      </c>
    </row>
    <row r="29" spans="1:11" x14ac:dyDescent="0.25">
      <c r="A29" s="73"/>
      <c r="B29" s="68"/>
      <c r="C29" s="23">
        <v>2</v>
      </c>
      <c r="D29" s="23" t="s">
        <v>7</v>
      </c>
      <c r="E29" s="5" t="s">
        <v>51</v>
      </c>
      <c r="F29" s="7"/>
      <c r="G29" s="7"/>
      <c r="H29" s="12" t="s">
        <v>15</v>
      </c>
      <c r="I29" s="12">
        <v>2</v>
      </c>
      <c r="J29" s="8"/>
      <c r="K29" s="9">
        <f t="shared" si="2"/>
        <v>0</v>
      </c>
    </row>
    <row r="30" spans="1:11" ht="22.5" x14ac:dyDescent="0.25">
      <c r="A30" s="73"/>
      <c r="B30" s="68"/>
      <c r="C30" s="23">
        <v>1</v>
      </c>
      <c r="D30" s="23" t="s">
        <v>7</v>
      </c>
      <c r="E30" s="5" t="s">
        <v>53</v>
      </c>
      <c r="F30" s="7"/>
      <c r="G30" s="7"/>
      <c r="H30" s="12" t="s">
        <v>15</v>
      </c>
      <c r="I30" s="12">
        <v>1</v>
      </c>
      <c r="J30" s="8"/>
      <c r="K30" s="9">
        <f t="shared" si="2"/>
        <v>0</v>
      </c>
    </row>
    <row r="31" spans="1:11" x14ac:dyDescent="0.25">
      <c r="A31" s="73"/>
      <c r="B31" s="68"/>
      <c r="C31" s="23">
        <v>1</v>
      </c>
      <c r="D31" s="23" t="s">
        <v>7</v>
      </c>
      <c r="E31" s="6" t="s">
        <v>54</v>
      </c>
      <c r="F31" s="7"/>
      <c r="G31" s="7"/>
      <c r="H31" s="12" t="s">
        <v>15</v>
      </c>
      <c r="I31" s="12">
        <v>1</v>
      </c>
      <c r="J31" s="8"/>
      <c r="K31" s="9">
        <f t="shared" si="2"/>
        <v>0</v>
      </c>
    </row>
    <row r="32" spans="1:11" x14ac:dyDescent="0.25">
      <c r="A32" s="74"/>
      <c r="B32" s="69"/>
      <c r="C32" s="23">
        <v>1</v>
      </c>
      <c r="D32" s="23" t="s">
        <v>7</v>
      </c>
      <c r="E32" s="6" t="s">
        <v>71</v>
      </c>
      <c r="F32" s="7"/>
      <c r="G32" s="7"/>
      <c r="H32" s="12" t="s">
        <v>15</v>
      </c>
      <c r="I32" s="12">
        <v>1</v>
      </c>
      <c r="J32" s="8"/>
      <c r="K32" s="9">
        <f t="shared" ref="K32:K48" si="3">I32*J32</f>
        <v>0</v>
      </c>
    </row>
    <row r="33" spans="1:11" ht="41.25" customHeight="1" x14ac:dyDescent="0.25">
      <c r="A33" s="74"/>
      <c r="B33" s="69"/>
      <c r="C33" s="50">
        <v>1</v>
      </c>
      <c r="D33" s="52" t="s">
        <v>7</v>
      </c>
      <c r="E33" s="24" t="s">
        <v>47</v>
      </c>
      <c r="F33" s="7"/>
      <c r="G33" s="7"/>
      <c r="H33" s="12" t="s">
        <v>15</v>
      </c>
      <c r="I33" s="12">
        <v>1</v>
      </c>
      <c r="J33" s="8"/>
      <c r="K33" s="9">
        <f t="shared" si="3"/>
        <v>0</v>
      </c>
    </row>
    <row r="34" spans="1:11" x14ac:dyDescent="0.25">
      <c r="A34" s="74"/>
      <c r="B34" s="69"/>
      <c r="C34" s="50">
        <v>1</v>
      </c>
      <c r="D34" s="52" t="s">
        <v>7</v>
      </c>
      <c r="E34" s="24" t="s">
        <v>75</v>
      </c>
      <c r="F34" s="7"/>
      <c r="G34" s="7"/>
      <c r="H34" s="12" t="s">
        <v>15</v>
      </c>
      <c r="I34" s="12">
        <v>1</v>
      </c>
      <c r="J34" s="8"/>
      <c r="K34" s="9">
        <f t="shared" si="3"/>
        <v>0</v>
      </c>
    </row>
    <row r="35" spans="1:11" x14ac:dyDescent="0.25">
      <c r="A35" s="74"/>
      <c r="B35" s="69"/>
      <c r="C35" s="50">
        <v>3</v>
      </c>
      <c r="D35" s="52" t="s">
        <v>7</v>
      </c>
      <c r="E35" s="24" t="s">
        <v>42</v>
      </c>
      <c r="F35" s="7"/>
      <c r="G35" s="7"/>
      <c r="H35" s="12" t="s">
        <v>15</v>
      </c>
      <c r="I35" s="12">
        <v>3</v>
      </c>
      <c r="J35" s="8"/>
      <c r="K35" s="9">
        <f t="shared" si="3"/>
        <v>0</v>
      </c>
    </row>
    <row r="36" spans="1:11" x14ac:dyDescent="0.25">
      <c r="A36" s="74"/>
      <c r="B36" s="69"/>
      <c r="C36" s="50">
        <v>2</v>
      </c>
      <c r="D36" s="52" t="s">
        <v>7</v>
      </c>
      <c r="E36" s="24" t="s">
        <v>43</v>
      </c>
      <c r="F36" s="7"/>
      <c r="G36" s="7"/>
      <c r="H36" s="12" t="s">
        <v>15</v>
      </c>
      <c r="I36" s="12">
        <v>2</v>
      </c>
      <c r="J36" s="8"/>
      <c r="K36" s="9">
        <f t="shared" si="3"/>
        <v>0</v>
      </c>
    </row>
    <row r="37" spans="1:11" x14ac:dyDescent="0.25">
      <c r="A37" s="74"/>
      <c r="B37" s="69"/>
      <c r="C37" s="50">
        <v>2</v>
      </c>
      <c r="D37" s="52" t="s">
        <v>7</v>
      </c>
      <c r="E37" s="24" t="s">
        <v>41</v>
      </c>
      <c r="F37" s="7"/>
      <c r="G37" s="7"/>
      <c r="H37" s="12" t="s">
        <v>15</v>
      </c>
      <c r="I37" s="12">
        <v>2</v>
      </c>
      <c r="J37" s="8"/>
      <c r="K37" s="9">
        <f t="shared" si="3"/>
        <v>0</v>
      </c>
    </row>
    <row r="38" spans="1:11" x14ac:dyDescent="0.25">
      <c r="A38" s="74"/>
      <c r="B38" s="69"/>
      <c r="C38" s="50">
        <v>2</v>
      </c>
      <c r="D38" s="52" t="s">
        <v>7</v>
      </c>
      <c r="E38" s="24" t="s">
        <v>73</v>
      </c>
      <c r="F38" s="7"/>
      <c r="G38" s="7"/>
      <c r="H38" s="12" t="s">
        <v>15</v>
      </c>
      <c r="I38" s="12">
        <v>2</v>
      </c>
      <c r="J38" s="8"/>
      <c r="K38" s="9">
        <f t="shared" si="3"/>
        <v>0</v>
      </c>
    </row>
    <row r="39" spans="1:11" x14ac:dyDescent="0.25">
      <c r="A39" s="74"/>
      <c r="B39" s="69"/>
      <c r="C39" s="50">
        <v>1</v>
      </c>
      <c r="D39" s="52" t="s">
        <v>7</v>
      </c>
      <c r="E39" s="24" t="s">
        <v>76</v>
      </c>
      <c r="F39" s="7"/>
      <c r="G39" s="7"/>
      <c r="H39" s="12" t="s">
        <v>15</v>
      </c>
      <c r="I39" s="12">
        <v>2</v>
      </c>
      <c r="J39" s="8"/>
      <c r="K39" s="9">
        <f t="shared" si="3"/>
        <v>0</v>
      </c>
    </row>
    <row r="40" spans="1:11" x14ac:dyDescent="0.25">
      <c r="A40" s="74"/>
      <c r="B40" s="69"/>
      <c r="C40" s="50">
        <v>8</v>
      </c>
      <c r="D40" s="52" t="s">
        <v>7</v>
      </c>
      <c r="E40" s="24" t="s">
        <v>44</v>
      </c>
      <c r="F40" s="7"/>
      <c r="G40" s="7"/>
      <c r="H40" s="12" t="s">
        <v>15</v>
      </c>
      <c r="I40" s="12">
        <v>3</v>
      </c>
      <c r="J40" s="8"/>
      <c r="K40" s="9">
        <f t="shared" si="3"/>
        <v>0</v>
      </c>
    </row>
    <row r="41" spans="1:11" x14ac:dyDescent="0.25">
      <c r="A41" s="74"/>
      <c r="B41" s="69"/>
      <c r="C41" s="50">
        <v>4</v>
      </c>
      <c r="D41" s="52" t="s">
        <v>7</v>
      </c>
      <c r="E41" s="24" t="s">
        <v>45</v>
      </c>
      <c r="F41" s="7"/>
      <c r="G41" s="7"/>
      <c r="H41" s="12" t="s">
        <v>15</v>
      </c>
      <c r="I41" s="12">
        <v>2</v>
      </c>
      <c r="J41" s="8"/>
      <c r="K41" s="9">
        <f t="shared" si="3"/>
        <v>0</v>
      </c>
    </row>
    <row r="42" spans="1:11" x14ac:dyDescent="0.25">
      <c r="A42" s="74"/>
      <c r="B42" s="69"/>
      <c r="C42" s="51">
        <v>1</v>
      </c>
      <c r="D42" s="53" t="s">
        <v>7</v>
      </c>
      <c r="E42" s="5" t="s">
        <v>79</v>
      </c>
      <c r="F42" s="46"/>
      <c r="G42" s="46"/>
      <c r="H42" s="47" t="s">
        <v>15</v>
      </c>
      <c r="I42" s="47">
        <v>1</v>
      </c>
      <c r="J42" s="48"/>
      <c r="K42" s="49">
        <f t="shared" si="3"/>
        <v>0</v>
      </c>
    </row>
    <row r="43" spans="1:11" x14ac:dyDescent="0.25">
      <c r="A43" s="74"/>
      <c r="B43" s="69"/>
      <c r="C43" s="51">
        <v>1</v>
      </c>
      <c r="D43" s="53" t="s">
        <v>7</v>
      </c>
      <c r="E43" s="5" t="s">
        <v>80</v>
      </c>
      <c r="F43" s="46"/>
      <c r="G43" s="46"/>
      <c r="H43" s="47" t="s">
        <v>15</v>
      </c>
      <c r="I43" s="47">
        <v>1</v>
      </c>
      <c r="J43" s="48"/>
      <c r="K43" s="49">
        <f t="shared" si="3"/>
        <v>0</v>
      </c>
    </row>
    <row r="44" spans="1:11" ht="22.5" x14ac:dyDescent="0.25">
      <c r="A44" s="74"/>
      <c r="B44" s="69"/>
      <c r="C44" s="51">
        <v>30</v>
      </c>
      <c r="D44" s="53" t="s">
        <v>7</v>
      </c>
      <c r="E44" s="6" t="s">
        <v>83</v>
      </c>
      <c r="F44" s="46"/>
      <c r="G44" s="46"/>
      <c r="H44" s="47" t="s">
        <v>15</v>
      </c>
      <c r="I44" s="47">
        <v>30</v>
      </c>
      <c r="J44" s="48"/>
      <c r="K44" s="49">
        <f t="shared" si="3"/>
        <v>0</v>
      </c>
    </row>
    <row r="45" spans="1:11" x14ac:dyDescent="0.25">
      <c r="A45" s="74"/>
      <c r="B45" s="69"/>
      <c r="C45" s="51">
        <v>40</v>
      </c>
      <c r="D45" s="53" t="s">
        <v>7</v>
      </c>
      <c r="E45" s="5" t="s">
        <v>84</v>
      </c>
      <c r="F45" s="46"/>
      <c r="G45" s="46"/>
      <c r="H45" s="47" t="s">
        <v>15</v>
      </c>
      <c r="I45" s="47">
        <v>40</v>
      </c>
      <c r="J45" s="48"/>
      <c r="K45" s="49">
        <f t="shared" si="3"/>
        <v>0</v>
      </c>
    </row>
    <row r="46" spans="1:11" ht="22.5" x14ac:dyDescent="0.25">
      <c r="A46" s="74"/>
      <c r="B46" s="69"/>
      <c r="C46" s="51">
        <v>26</v>
      </c>
      <c r="D46" s="53" t="s">
        <v>7</v>
      </c>
      <c r="E46" s="5" t="s">
        <v>85</v>
      </c>
      <c r="F46" s="46"/>
      <c r="G46" s="46"/>
      <c r="H46" s="47" t="s">
        <v>15</v>
      </c>
      <c r="I46" s="47">
        <v>26</v>
      </c>
      <c r="J46" s="48"/>
      <c r="K46" s="49">
        <f t="shared" si="3"/>
        <v>0</v>
      </c>
    </row>
    <row r="47" spans="1:11" x14ac:dyDescent="0.25">
      <c r="A47" s="74"/>
      <c r="B47" s="69"/>
      <c r="C47" s="51">
        <v>60</v>
      </c>
      <c r="D47" s="53" t="s">
        <v>7</v>
      </c>
      <c r="E47" s="5" t="s">
        <v>81</v>
      </c>
      <c r="F47" s="46"/>
      <c r="G47" s="46"/>
      <c r="H47" s="47" t="s">
        <v>15</v>
      </c>
      <c r="I47" s="47">
        <v>60</v>
      </c>
      <c r="J47" s="48"/>
      <c r="K47" s="49">
        <f t="shared" si="3"/>
        <v>0</v>
      </c>
    </row>
    <row r="48" spans="1:11" x14ac:dyDescent="0.25">
      <c r="A48" s="74"/>
      <c r="B48" s="69"/>
      <c r="C48" s="51">
        <v>2</v>
      </c>
      <c r="D48" s="53" t="s">
        <v>7</v>
      </c>
      <c r="E48" s="5" t="s">
        <v>82</v>
      </c>
      <c r="F48" s="46"/>
      <c r="G48" s="46"/>
      <c r="H48" s="47" t="s">
        <v>15</v>
      </c>
      <c r="I48" s="47">
        <v>20</v>
      </c>
      <c r="J48" s="48"/>
      <c r="K48" s="49">
        <f t="shared" si="3"/>
        <v>0</v>
      </c>
    </row>
    <row r="49" spans="1:11" ht="15.75" thickBot="1" x14ac:dyDescent="0.3">
      <c r="A49" s="63"/>
      <c r="B49" s="66"/>
      <c r="C49" s="45">
        <v>32</v>
      </c>
      <c r="D49" s="32" t="s">
        <v>11</v>
      </c>
      <c r="E49" s="33" t="s">
        <v>39</v>
      </c>
      <c r="F49" s="34"/>
      <c r="G49" s="34"/>
      <c r="H49" s="35" t="s">
        <v>15</v>
      </c>
      <c r="I49" s="35">
        <v>32</v>
      </c>
      <c r="J49" s="36"/>
      <c r="K49" s="37">
        <f t="shared" si="2"/>
        <v>0</v>
      </c>
    </row>
    <row r="50" spans="1:11" ht="34.5" x14ac:dyDescent="0.25">
      <c r="A50" s="72">
        <v>3</v>
      </c>
      <c r="B50" s="67" t="s">
        <v>77</v>
      </c>
      <c r="C50" s="38">
        <v>1</v>
      </c>
      <c r="D50" s="38" t="s">
        <v>7</v>
      </c>
      <c r="E50" s="38" t="s">
        <v>88</v>
      </c>
      <c r="F50" s="28"/>
      <c r="G50" s="28"/>
      <c r="H50" s="29" t="s">
        <v>15</v>
      </c>
      <c r="I50" s="29">
        <v>1</v>
      </c>
      <c r="J50" s="30"/>
      <c r="K50" s="31">
        <f>I50*J50</f>
        <v>0</v>
      </c>
    </row>
    <row r="51" spans="1:11" x14ac:dyDescent="0.25">
      <c r="A51" s="73"/>
      <c r="B51" s="68"/>
      <c r="C51" s="23">
        <v>1</v>
      </c>
      <c r="D51" s="23" t="s">
        <v>7</v>
      </c>
      <c r="E51" s="23" t="s">
        <v>38</v>
      </c>
      <c r="F51" s="7"/>
      <c r="G51" s="7"/>
      <c r="H51" s="12" t="s">
        <v>15</v>
      </c>
      <c r="I51" s="12">
        <v>1</v>
      </c>
      <c r="J51" s="8"/>
      <c r="K51" s="9">
        <f t="shared" ref="K51:K76" si="4">I51*J51</f>
        <v>0</v>
      </c>
    </row>
    <row r="52" spans="1:11" x14ac:dyDescent="0.25">
      <c r="A52" s="73"/>
      <c r="B52" s="68"/>
      <c r="C52" s="23">
        <v>1</v>
      </c>
      <c r="D52" s="23" t="s">
        <v>7</v>
      </c>
      <c r="E52" s="11" t="s">
        <v>49</v>
      </c>
      <c r="F52" s="7"/>
      <c r="G52" s="7"/>
      <c r="H52" s="12" t="s">
        <v>15</v>
      </c>
      <c r="I52" s="12">
        <v>1</v>
      </c>
      <c r="J52" s="8"/>
      <c r="K52" s="9">
        <f t="shared" si="4"/>
        <v>0</v>
      </c>
    </row>
    <row r="53" spans="1:11" x14ac:dyDescent="0.25">
      <c r="A53" s="73"/>
      <c r="B53" s="68"/>
      <c r="C53" s="23">
        <v>1</v>
      </c>
      <c r="D53" s="23" t="s">
        <v>7</v>
      </c>
      <c r="E53" s="11" t="s">
        <v>48</v>
      </c>
      <c r="F53" s="7"/>
      <c r="G53" s="7"/>
      <c r="H53" s="12" t="s">
        <v>15</v>
      </c>
      <c r="I53" s="12">
        <v>1</v>
      </c>
      <c r="J53" s="8"/>
      <c r="K53" s="9">
        <f t="shared" si="4"/>
        <v>0</v>
      </c>
    </row>
    <row r="54" spans="1:11" x14ac:dyDescent="0.25">
      <c r="A54" s="73"/>
      <c r="B54" s="68"/>
      <c r="C54" s="23">
        <v>1</v>
      </c>
      <c r="D54" s="23" t="s">
        <v>7</v>
      </c>
      <c r="E54" s="11" t="s">
        <v>50</v>
      </c>
      <c r="F54" s="7"/>
      <c r="G54" s="7"/>
      <c r="H54" s="12" t="s">
        <v>15</v>
      </c>
      <c r="I54" s="12">
        <v>1</v>
      </c>
      <c r="J54" s="8"/>
      <c r="K54" s="9">
        <f t="shared" si="4"/>
        <v>0</v>
      </c>
    </row>
    <row r="55" spans="1:11" x14ac:dyDescent="0.25">
      <c r="A55" s="73"/>
      <c r="B55" s="68"/>
      <c r="C55" s="23">
        <v>2</v>
      </c>
      <c r="D55" s="23" t="s">
        <v>7</v>
      </c>
      <c r="E55" s="11" t="s">
        <v>52</v>
      </c>
      <c r="F55" s="7"/>
      <c r="G55" s="7"/>
      <c r="H55" s="12" t="s">
        <v>15</v>
      </c>
      <c r="I55" s="12">
        <v>2</v>
      </c>
      <c r="J55" s="8"/>
      <c r="K55" s="9">
        <f t="shared" si="4"/>
        <v>0</v>
      </c>
    </row>
    <row r="56" spans="1:11" x14ac:dyDescent="0.25">
      <c r="A56" s="73"/>
      <c r="B56" s="68"/>
      <c r="C56" s="23">
        <v>2</v>
      </c>
      <c r="D56" s="23" t="s">
        <v>7</v>
      </c>
      <c r="E56" s="5" t="s">
        <v>51</v>
      </c>
      <c r="F56" s="7"/>
      <c r="G56" s="7"/>
      <c r="H56" s="12" t="s">
        <v>15</v>
      </c>
      <c r="I56" s="12">
        <v>2</v>
      </c>
      <c r="J56" s="8"/>
      <c r="K56" s="9">
        <f t="shared" si="4"/>
        <v>0</v>
      </c>
    </row>
    <row r="57" spans="1:11" ht="22.5" x14ac:dyDescent="0.25">
      <c r="A57" s="73"/>
      <c r="B57" s="68"/>
      <c r="C57" s="23">
        <v>1</v>
      </c>
      <c r="D57" s="23" t="s">
        <v>7</v>
      </c>
      <c r="E57" s="5" t="s">
        <v>53</v>
      </c>
      <c r="F57" s="7"/>
      <c r="G57" s="7"/>
      <c r="H57" s="12" t="s">
        <v>15</v>
      </c>
      <c r="I57" s="12">
        <v>1</v>
      </c>
      <c r="J57" s="8"/>
      <c r="K57" s="9">
        <f t="shared" si="4"/>
        <v>0</v>
      </c>
    </row>
    <row r="58" spans="1:11" x14ac:dyDescent="0.25">
      <c r="A58" s="73"/>
      <c r="B58" s="68"/>
      <c r="C58" s="23">
        <v>1</v>
      </c>
      <c r="D58" s="23" t="s">
        <v>7</v>
      </c>
      <c r="E58" s="6" t="s">
        <v>54</v>
      </c>
      <c r="F58" s="7"/>
      <c r="G58" s="7"/>
      <c r="H58" s="12" t="s">
        <v>15</v>
      </c>
      <c r="I58" s="12">
        <v>1</v>
      </c>
      <c r="J58" s="8"/>
      <c r="K58" s="9">
        <f t="shared" si="4"/>
        <v>0</v>
      </c>
    </row>
    <row r="59" spans="1:11" x14ac:dyDescent="0.25">
      <c r="A59" s="74"/>
      <c r="B59" s="69"/>
      <c r="C59" s="23">
        <v>1</v>
      </c>
      <c r="D59" s="23" t="s">
        <v>7</v>
      </c>
      <c r="E59" s="6" t="s">
        <v>71</v>
      </c>
      <c r="F59" s="7"/>
      <c r="G59" s="7"/>
      <c r="H59" s="12" t="s">
        <v>15</v>
      </c>
      <c r="I59" s="12">
        <v>1</v>
      </c>
      <c r="J59" s="8"/>
      <c r="K59" s="9">
        <f t="shared" si="4"/>
        <v>0</v>
      </c>
    </row>
    <row r="60" spans="1:11" ht="41.25" customHeight="1" x14ac:dyDescent="0.25">
      <c r="A60" s="74"/>
      <c r="B60" s="69"/>
      <c r="C60" s="50">
        <v>1</v>
      </c>
      <c r="D60" s="52" t="s">
        <v>7</v>
      </c>
      <c r="E60" s="24" t="s">
        <v>47</v>
      </c>
      <c r="F60" s="7"/>
      <c r="G60" s="7"/>
      <c r="H60" s="12" t="s">
        <v>15</v>
      </c>
      <c r="I60" s="12">
        <v>1</v>
      </c>
      <c r="J60" s="8"/>
      <c r="K60" s="9">
        <f t="shared" si="4"/>
        <v>0</v>
      </c>
    </row>
    <row r="61" spans="1:11" x14ac:dyDescent="0.25">
      <c r="A61" s="74"/>
      <c r="B61" s="69"/>
      <c r="C61" s="50">
        <v>1</v>
      </c>
      <c r="D61" s="52" t="s">
        <v>7</v>
      </c>
      <c r="E61" s="24" t="s">
        <v>75</v>
      </c>
      <c r="F61" s="7"/>
      <c r="G61" s="7"/>
      <c r="H61" s="12" t="s">
        <v>15</v>
      </c>
      <c r="I61" s="12">
        <v>1</v>
      </c>
      <c r="J61" s="8"/>
      <c r="K61" s="9">
        <f t="shared" si="4"/>
        <v>0</v>
      </c>
    </row>
    <row r="62" spans="1:11" x14ac:dyDescent="0.25">
      <c r="A62" s="74"/>
      <c r="B62" s="69"/>
      <c r="C62" s="50">
        <v>3</v>
      </c>
      <c r="D62" s="52" t="s">
        <v>7</v>
      </c>
      <c r="E62" s="24" t="s">
        <v>42</v>
      </c>
      <c r="F62" s="7"/>
      <c r="G62" s="7"/>
      <c r="H62" s="12" t="s">
        <v>15</v>
      </c>
      <c r="I62" s="12">
        <v>3</v>
      </c>
      <c r="J62" s="8"/>
      <c r="K62" s="9">
        <f t="shared" si="4"/>
        <v>0</v>
      </c>
    </row>
    <row r="63" spans="1:11" x14ac:dyDescent="0.25">
      <c r="A63" s="74"/>
      <c r="B63" s="69"/>
      <c r="C63" s="50">
        <v>2</v>
      </c>
      <c r="D63" s="52" t="s">
        <v>7</v>
      </c>
      <c r="E63" s="24" t="s">
        <v>43</v>
      </c>
      <c r="F63" s="7"/>
      <c r="G63" s="7"/>
      <c r="H63" s="12" t="s">
        <v>15</v>
      </c>
      <c r="I63" s="12">
        <v>2</v>
      </c>
      <c r="J63" s="8"/>
      <c r="K63" s="9">
        <f t="shared" si="4"/>
        <v>0</v>
      </c>
    </row>
    <row r="64" spans="1:11" x14ac:dyDescent="0.25">
      <c r="A64" s="74"/>
      <c r="B64" s="69"/>
      <c r="C64" s="50">
        <v>2</v>
      </c>
      <c r="D64" s="52" t="s">
        <v>7</v>
      </c>
      <c r="E64" s="24" t="s">
        <v>41</v>
      </c>
      <c r="F64" s="7"/>
      <c r="G64" s="7"/>
      <c r="H64" s="12" t="s">
        <v>15</v>
      </c>
      <c r="I64" s="12">
        <v>2</v>
      </c>
      <c r="J64" s="8"/>
      <c r="K64" s="9">
        <f t="shared" si="4"/>
        <v>0</v>
      </c>
    </row>
    <row r="65" spans="1:11" x14ac:dyDescent="0.25">
      <c r="A65" s="74"/>
      <c r="B65" s="69"/>
      <c r="C65" s="50">
        <v>2</v>
      </c>
      <c r="D65" s="52" t="s">
        <v>7</v>
      </c>
      <c r="E65" s="24" t="s">
        <v>73</v>
      </c>
      <c r="F65" s="7"/>
      <c r="G65" s="7"/>
      <c r="H65" s="12" t="s">
        <v>15</v>
      </c>
      <c r="I65" s="12">
        <v>2</v>
      </c>
      <c r="J65" s="8"/>
      <c r="K65" s="9">
        <f t="shared" si="4"/>
        <v>0</v>
      </c>
    </row>
    <row r="66" spans="1:11" x14ac:dyDescent="0.25">
      <c r="A66" s="74"/>
      <c r="B66" s="69"/>
      <c r="C66" s="50">
        <v>1</v>
      </c>
      <c r="D66" s="52" t="s">
        <v>7</v>
      </c>
      <c r="E66" s="24" t="s">
        <v>76</v>
      </c>
      <c r="F66" s="7"/>
      <c r="G66" s="7"/>
      <c r="H66" s="12" t="s">
        <v>15</v>
      </c>
      <c r="I66" s="12">
        <v>2</v>
      </c>
      <c r="J66" s="8"/>
      <c r="K66" s="9">
        <f t="shared" si="4"/>
        <v>0</v>
      </c>
    </row>
    <row r="67" spans="1:11" x14ac:dyDescent="0.25">
      <c r="A67" s="74"/>
      <c r="B67" s="69"/>
      <c r="C67" s="50">
        <v>8</v>
      </c>
      <c r="D67" s="52" t="s">
        <v>7</v>
      </c>
      <c r="E67" s="24" t="s">
        <v>44</v>
      </c>
      <c r="F67" s="7"/>
      <c r="G67" s="7"/>
      <c r="H67" s="12" t="s">
        <v>15</v>
      </c>
      <c r="I67" s="12">
        <v>3</v>
      </c>
      <c r="J67" s="8"/>
      <c r="K67" s="9">
        <f t="shared" si="4"/>
        <v>0</v>
      </c>
    </row>
    <row r="68" spans="1:11" x14ac:dyDescent="0.25">
      <c r="A68" s="74"/>
      <c r="B68" s="69"/>
      <c r="C68" s="50">
        <v>4</v>
      </c>
      <c r="D68" s="52" t="s">
        <v>7</v>
      </c>
      <c r="E68" s="24" t="s">
        <v>45</v>
      </c>
      <c r="F68" s="7"/>
      <c r="G68" s="7"/>
      <c r="H68" s="12" t="s">
        <v>15</v>
      </c>
      <c r="I68" s="12">
        <v>2</v>
      </c>
      <c r="J68" s="8"/>
      <c r="K68" s="9">
        <f t="shared" si="4"/>
        <v>0</v>
      </c>
    </row>
    <row r="69" spans="1:11" x14ac:dyDescent="0.25">
      <c r="A69" s="74"/>
      <c r="B69" s="69"/>
      <c r="C69" s="51">
        <v>1</v>
      </c>
      <c r="D69" s="53" t="s">
        <v>7</v>
      </c>
      <c r="E69" s="5" t="s">
        <v>79</v>
      </c>
      <c r="F69" s="46"/>
      <c r="G69" s="46"/>
      <c r="H69" s="47" t="s">
        <v>15</v>
      </c>
      <c r="I69" s="47">
        <v>1</v>
      </c>
      <c r="J69" s="48"/>
      <c r="K69" s="49">
        <f t="shared" si="4"/>
        <v>0</v>
      </c>
    </row>
    <row r="70" spans="1:11" x14ac:dyDescent="0.25">
      <c r="A70" s="74"/>
      <c r="B70" s="69"/>
      <c r="C70" s="51">
        <v>1</v>
      </c>
      <c r="D70" s="53" t="s">
        <v>7</v>
      </c>
      <c r="E70" s="5" t="s">
        <v>80</v>
      </c>
      <c r="F70" s="46"/>
      <c r="G70" s="46"/>
      <c r="H70" s="47" t="s">
        <v>15</v>
      </c>
      <c r="I70" s="47">
        <v>1</v>
      </c>
      <c r="J70" s="48"/>
      <c r="K70" s="49">
        <f t="shared" si="4"/>
        <v>0</v>
      </c>
    </row>
    <row r="71" spans="1:11" ht="22.5" x14ac:dyDescent="0.25">
      <c r="A71" s="74"/>
      <c r="B71" s="69"/>
      <c r="C71" s="51">
        <v>30</v>
      </c>
      <c r="D71" s="53" t="s">
        <v>7</v>
      </c>
      <c r="E71" s="6" t="s">
        <v>83</v>
      </c>
      <c r="F71" s="46"/>
      <c r="G71" s="46"/>
      <c r="H71" s="47" t="s">
        <v>15</v>
      </c>
      <c r="I71" s="47">
        <v>30</v>
      </c>
      <c r="J71" s="48"/>
      <c r="K71" s="49">
        <f t="shared" si="4"/>
        <v>0</v>
      </c>
    </row>
    <row r="72" spans="1:11" x14ac:dyDescent="0.25">
      <c r="A72" s="74"/>
      <c r="B72" s="69"/>
      <c r="C72" s="51">
        <v>40</v>
      </c>
      <c r="D72" s="53" t="s">
        <v>7</v>
      </c>
      <c r="E72" s="5" t="s">
        <v>84</v>
      </c>
      <c r="F72" s="46"/>
      <c r="G72" s="46"/>
      <c r="H72" s="47" t="s">
        <v>15</v>
      </c>
      <c r="I72" s="47">
        <v>40</v>
      </c>
      <c r="J72" s="48"/>
      <c r="K72" s="49">
        <f t="shared" si="4"/>
        <v>0</v>
      </c>
    </row>
    <row r="73" spans="1:11" ht="22.5" x14ac:dyDescent="0.25">
      <c r="A73" s="74"/>
      <c r="B73" s="69"/>
      <c r="C73" s="51">
        <v>26</v>
      </c>
      <c r="D73" s="53" t="s">
        <v>7</v>
      </c>
      <c r="E73" s="5" t="s">
        <v>85</v>
      </c>
      <c r="F73" s="46"/>
      <c r="G73" s="46"/>
      <c r="H73" s="47" t="s">
        <v>15</v>
      </c>
      <c r="I73" s="47">
        <v>26</v>
      </c>
      <c r="J73" s="48"/>
      <c r="K73" s="49">
        <f t="shared" si="4"/>
        <v>0</v>
      </c>
    </row>
    <row r="74" spans="1:11" x14ac:dyDescent="0.25">
      <c r="A74" s="74"/>
      <c r="B74" s="69"/>
      <c r="C74" s="51">
        <v>60</v>
      </c>
      <c r="D74" s="53" t="s">
        <v>7</v>
      </c>
      <c r="E74" s="5" t="s">
        <v>81</v>
      </c>
      <c r="F74" s="46"/>
      <c r="G74" s="46"/>
      <c r="H74" s="47" t="s">
        <v>15</v>
      </c>
      <c r="I74" s="47">
        <v>60</v>
      </c>
      <c r="J74" s="48"/>
      <c r="K74" s="49">
        <f t="shared" si="4"/>
        <v>0</v>
      </c>
    </row>
    <row r="75" spans="1:11" x14ac:dyDescent="0.25">
      <c r="A75" s="74"/>
      <c r="B75" s="69"/>
      <c r="C75" s="51">
        <v>2</v>
      </c>
      <c r="D75" s="53" t="s">
        <v>7</v>
      </c>
      <c r="E75" s="5" t="s">
        <v>82</v>
      </c>
      <c r="F75" s="46"/>
      <c r="G75" s="46"/>
      <c r="H75" s="47" t="s">
        <v>15</v>
      </c>
      <c r="I75" s="47">
        <v>20</v>
      </c>
      <c r="J75" s="48"/>
      <c r="K75" s="49">
        <f t="shared" si="4"/>
        <v>0</v>
      </c>
    </row>
    <row r="76" spans="1:11" ht="15.75" thickBot="1" x14ac:dyDescent="0.3">
      <c r="A76" s="63"/>
      <c r="B76" s="66"/>
      <c r="C76" s="45">
        <v>40</v>
      </c>
      <c r="D76" s="32" t="s">
        <v>11</v>
      </c>
      <c r="E76" s="33" t="s">
        <v>39</v>
      </c>
      <c r="F76" s="34"/>
      <c r="G76" s="34"/>
      <c r="H76" s="35" t="s">
        <v>15</v>
      </c>
      <c r="I76" s="35">
        <v>40</v>
      </c>
      <c r="J76" s="36"/>
      <c r="K76" s="37">
        <f t="shared" si="4"/>
        <v>0</v>
      </c>
    </row>
    <row r="77" spans="1:11" ht="34.5" x14ac:dyDescent="0.25">
      <c r="A77" s="72">
        <v>4</v>
      </c>
      <c r="B77" s="67" t="s">
        <v>78</v>
      </c>
      <c r="C77" s="38">
        <v>1</v>
      </c>
      <c r="D77" s="38" t="s">
        <v>7</v>
      </c>
      <c r="E77" s="38" t="s">
        <v>89</v>
      </c>
      <c r="F77" s="28"/>
      <c r="G77" s="28"/>
      <c r="H77" s="29" t="s">
        <v>15</v>
      </c>
      <c r="I77" s="29">
        <v>1</v>
      </c>
      <c r="J77" s="30"/>
      <c r="K77" s="31">
        <f>I77*J77</f>
        <v>0</v>
      </c>
    </row>
    <row r="78" spans="1:11" x14ac:dyDescent="0.25">
      <c r="A78" s="73"/>
      <c r="B78" s="68"/>
      <c r="C78" s="23">
        <v>1</v>
      </c>
      <c r="D78" s="23" t="s">
        <v>7</v>
      </c>
      <c r="E78" s="23" t="s">
        <v>38</v>
      </c>
      <c r="F78" s="7"/>
      <c r="G78" s="7"/>
      <c r="H78" s="12" t="s">
        <v>15</v>
      </c>
      <c r="I78" s="12">
        <v>1</v>
      </c>
      <c r="J78" s="8"/>
      <c r="K78" s="9">
        <f t="shared" ref="K78:K103" si="5">I78*J78</f>
        <v>0</v>
      </c>
    </row>
    <row r="79" spans="1:11" x14ac:dyDescent="0.25">
      <c r="A79" s="73"/>
      <c r="B79" s="68"/>
      <c r="C79" s="23">
        <v>1</v>
      </c>
      <c r="D79" s="23" t="s">
        <v>7</v>
      </c>
      <c r="E79" s="11" t="s">
        <v>49</v>
      </c>
      <c r="F79" s="7"/>
      <c r="G79" s="7"/>
      <c r="H79" s="12" t="s">
        <v>15</v>
      </c>
      <c r="I79" s="12">
        <v>1</v>
      </c>
      <c r="J79" s="8"/>
      <c r="K79" s="9">
        <f t="shared" si="5"/>
        <v>0</v>
      </c>
    </row>
    <row r="80" spans="1:11" x14ac:dyDescent="0.25">
      <c r="A80" s="73"/>
      <c r="B80" s="68"/>
      <c r="C80" s="23">
        <v>1</v>
      </c>
      <c r="D80" s="23" t="s">
        <v>7</v>
      </c>
      <c r="E80" s="11" t="s">
        <v>48</v>
      </c>
      <c r="F80" s="7"/>
      <c r="G80" s="7"/>
      <c r="H80" s="12" t="s">
        <v>15</v>
      </c>
      <c r="I80" s="12">
        <v>1</v>
      </c>
      <c r="J80" s="8"/>
      <c r="K80" s="9">
        <f t="shared" si="5"/>
        <v>0</v>
      </c>
    </row>
    <row r="81" spans="1:11" x14ac:dyDescent="0.25">
      <c r="A81" s="73"/>
      <c r="B81" s="68"/>
      <c r="C81" s="23">
        <v>1</v>
      </c>
      <c r="D81" s="23" t="s">
        <v>7</v>
      </c>
      <c r="E81" s="11" t="s">
        <v>50</v>
      </c>
      <c r="F81" s="7"/>
      <c r="G81" s="7"/>
      <c r="H81" s="12" t="s">
        <v>15</v>
      </c>
      <c r="I81" s="12">
        <v>1</v>
      </c>
      <c r="J81" s="8"/>
      <c r="K81" s="9">
        <f t="shared" si="5"/>
        <v>0</v>
      </c>
    </row>
    <row r="82" spans="1:11" x14ac:dyDescent="0.25">
      <c r="A82" s="73"/>
      <c r="B82" s="68"/>
      <c r="C82" s="23">
        <v>2</v>
      </c>
      <c r="D82" s="23" t="s">
        <v>7</v>
      </c>
      <c r="E82" s="11" t="s">
        <v>52</v>
      </c>
      <c r="F82" s="7"/>
      <c r="G82" s="7"/>
      <c r="H82" s="12" t="s">
        <v>15</v>
      </c>
      <c r="I82" s="12">
        <v>2</v>
      </c>
      <c r="J82" s="8"/>
      <c r="K82" s="9">
        <f t="shared" si="5"/>
        <v>0</v>
      </c>
    </row>
    <row r="83" spans="1:11" x14ac:dyDescent="0.25">
      <c r="A83" s="73"/>
      <c r="B83" s="68"/>
      <c r="C83" s="23">
        <v>2</v>
      </c>
      <c r="D83" s="23" t="s">
        <v>7</v>
      </c>
      <c r="E83" s="5" t="s">
        <v>51</v>
      </c>
      <c r="F83" s="7"/>
      <c r="G83" s="7"/>
      <c r="H83" s="12" t="s">
        <v>15</v>
      </c>
      <c r="I83" s="12">
        <v>2</v>
      </c>
      <c r="J83" s="8"/>
      <c r="K83" s="9">
        <f t="shared" si="5"/>
        <v>0</v>
      </c>
    </row>
    <row r="84" spans="1:11" ht="22.5" x14ac:dyDescent="0.25">
      <c r="A84" s="73"/>
      <c r="B84" s="68"/>
      <c r="C84" s="23">
        <v>1</v>
      </c>
      <c r="D84" s="23" t="s">
        <v>7</v>
      </c>
      <c r="E84" s="5" t="s">
        <v>53</v>
      </c>
      <c r="F84" s="7"/>
      <c r="G84" s="7"/>
      <c r="H84" s="12" t="s">
        <v>15</v>
      </c>
      <c r="I84" s="12">
        <v>1</v>
      </c>
      <c r="J84" s="8"/>
      <c r="K84" s="9">
        <f t="shared" si="5"/>
        <v>0</v>
      </c>
    </row>
    <row r="85" spans="1:11" x14ac:dyDescent="0.25">
      <c r="A85" s="73"/>
      <c r="B85" s="68"/>
      <c r="C85" s="23">
        <v>1</v>
      </c>
      <c r="D85" s="23" t="s">
        <v>7</v>
      </c>
      <c r="E85" s="6" t="s">
        <v>54</v>
      </c>
      <c r="F85" s="7"/>
      <c r="G85" s="7"/>
      <c r="H85" s="12" t="s">
        <v>15</v>
      </c>
      <c r="I85" s="12">
        <v>1</v>
      </c>
      <c r="J85" s="8"/>
      <c r="K85" s="9">
        <f t="shared" si="5"/>
        <v>0</v>
      </c>
    </row>
    <row r="86" spans="1:11" x14ac:dyDescent="0.25">
      <c r="A86" s="74"/>
      <c r="B86" s="69"/>
      <c r="C86" s="23">
        <v>1</v>
      </c>
      <c r="D86" s="23" t="s">
        <v>7</v>
      </c>
      <c r="E86" s="6" t="s">
        <v>71</v>
      </c>
      <c r="F86" s="7"/>
      <c r="G86" s="7"/>
      <c r="H86" s="12" t="s">
        <v>15</v>
      </c>
      <c r="I86" s="12">
        <v>1</v>
      </c>
      <c r="J86" s="8"/>
      <c r="K86" s="9">
        <f t="shared" si="5"/>
        <v>0</v>
      </c>
    </row>
    <row r="87" spans="1:11" ht="41.25" customHeight="1" x14ac:dyDescent="0.25">
      <c r="A87" s="74"/>
      <c r="B87" s="69"/>
      <c r="C87" s="50">
        <v>1</v>
      </c>
      <c r="D87" s="52" t="s">
        <v>7</v>
      </c>
      <c r="E87" s="24" t="s">
        <v>47</v>
      </c>
      <c r="F87" s="7"/>
      <c r="G87" s="7"/>
      <c r="H87" s="12" t="s">
        <v>15</v>
      </c>
      <c r="I87" s="12">
        <v>1</v>
      </c>
      <c r="J87" s="8"/>
      <c r="K87" s="9">
        <f t="shared" si="5"/>
        <v>0</v>
      </c>
    </row>
    <row r="88" spans="1:11" x14ac:dyDescent="0.25">
      <c r="A88" s="74"/>
      <c r="B88" s="69"/>
      <c r="C88" s="50">
        <v>1</v>
      </c>
      <c r="D88" s="52" t="s">
        <v>7</v>
      </c>
      <c r="E88" s="24" t="s">
        <v>75</v>
      </c>
      <c r="F88" s="7"/>
      <c r="G88" s="7"/>
      <c r="H88" s="12" t="s">
        <v>15</v>
      </c>
      <c r="I88" s="12">
        <v>1</v>
      </c>
      <c r="J88" s="8"/>
      <c r="K88" s="9">
        <f t="shared" si="5"/>
        <v>0</v>
      </c>
    </row>
    <row r="89" spans="1:11" x14ac:dyDescent="0.25">
      <c r="A89" s="74"/>
      <c r="B89" s="69"/>
      <c r="C89" s="50">
        <v>2</v>
      </c>
      <c r="D89" s="52" t="s">
        <v>7</v>
      </c>
      <c r="E89" s="24" t="s">
        <v>42</v>
      </c>
      <c r="F89" s="7"/>
      <c r="G89" s="7"/>
      <c r="H89" s="12" t="s">
        <v>15</v>
      </c>
      <c r="I89" s="12">
        <v>3</v>
      </c>
      <c r="J89" s="8"/>
      <c r="K89" s="9">
        <f t="shared" si="5"/>
        <v>0</v>
      </c>
    </row>
    <row r="90" spans="1:11" x14ac:dyDescent="0.25">
      <c r="A90" s="74"/>
      <c r="B90" s="69"/>
      <c r="C90" s="50">
        <v>1</v>
      </c>
      <c r="D90" s="52" t="s">
        <v>7</v>
      </c>
      <c r="E90" s="24" t="s">
        <v>43</v>
      </c>
      <c r="F90" s="7"/>
      <c r="G90" s="7"/>
      <c r="H90" s="12" t="s">
        <v>15</v>
      </c>
      <c r="I90" s="12">
        <v>2</v>
      </c>
      <c r="J90" s="8"/>
      <c r="K90" s="9">
        <f t="shared" si="5"/>
        <v>0</v>
      </c>
    </row>
    <row r="91" spans="1:11" x14ac:dyDescent="0.25">
      <c r="A91" s="74"/>
      <c r="B91" s="69"/>
      <c r="C91" s="50">
        <v>2</v>
      </c>
      <c r="D91" s="52" t="s">
        <v>7</v>
      </c>
      <c r="E91" s="24" t="s">
        <v>41</v>
      </c>
      <c r="F91" s="7"/>
      <c r="G91" s="7"/>
      <c r="H91" s="12" t="s">
        <v>15</v>
      </c>
      <c r="I91" s="12">
        <v>2</v>
      </c>
      <c r="J91" s="8"/>
      <c r="K91" s="9">
        <f t="shared" si="5"/>
        <v>0</v>
      </c>
    </row>
    <row r="92" spans="1:11" x14ac:dyDescent="0.25">
      <c r="A92" s="74"/>
      <c r="B92" s="69"/>
      <c r="C92" s="50">
        <v>2</v>
      </c>
      <c r="D92" s="52" t="s">
        <v>7</v>
      </c>
      <c r="E92" s="24" t="s">
        <v>73</v>
      </c>
      <c r="F92" s="7"/>
      <c r="G92" s="7"/>
      <c r="H92" s="12" t="s">
        <v>15</v>
      </c>
      <c r="I92" s="12">
        <v>2</v>
      </c>
      <c r="J92" s="8"/>
      <c r="K92" s="9">
        <f t="shared" si="5"/>
        <v>0</v>
      </c>
    </row>
    <row r="93" spans="1:11" x14ac:dyDescent="0.25">
      <c r="A93" s="74"/>
      <c r="B93" s="69"/>
      <c r="C93" s="50">
        <v>1</v>
      </c>
      <c r="D93" s="52" t="s">
        <v>7</v>
      </c>
      <c r="E93" s="24" t="s">
        <v>76</v>
      </c>
      <c r="F93" s="7"/>
      <c r="G93" s="7"/>
      <c r="H93" s="12" t="s">
        <v>15</v>
      </c>
      <c r="I93" s="12">
        <v>2</v>
      </c>
      <c r="J93" s="8"/>
      <c r="K93" s="9">
        <f t="shared" si="5"/>
        <v>0</v>
      </c>
    </row>
    <row r="94" spans="1:11" x14ac:dyDescent="0.25">
      <c r="A94" s="74"/>
      <c r="B94" s="69"/>
      <c r="C94" s="50">
        <v>5</v>
      </c>
      <c r="D94" s="52" t="s">
        <v>7</v>
      </c>
      <c r="E94" s="24" t="s">
        <v>44</v>
      </c>
      <c r="F94" s="7"/>
      <c r="G94" s="7"/>
      <c r="H94" s="12" t="s">
        <v>15</v>
      </c>
      <c r="I94" s="12">
        <v>3</v>
      </c>
      <c r="J94" s="8"/>
      <c r="K94" s="9">
        <f t="shared" si="5"/>
        <v>0</v>
      </c>
    </row>
    <row r="95" spans="1:11" x14ac:dyDescent="0.25">
      <c r="A95" s="74"/>
      <c r="B95" s="69"/>
      <c r="C95" s="50">
        <v>2</v>
      </c>
      <c r="D95" s="52" t="s">
        <v>7</v>
      </c>
      <c r="E95" s="24" t="s">
        <v>45</v>
      </c>
      <c r="F95" s="7"/>
      <c r="G95" s="7"/>
      <c r="H95" s="12" t="s">
        <v>15</v>
      </c>
      <c r="I95" s="12">
        <v>2</v>
      </c>
      <c r="J95" s="8"/>
      <c r="K95" s="9">
        <f t="shared" si="5"/>
        <v>0</v>
      </c>
    </row>
    <row r="96" spans="1:11" x14ac:dyDescent="0.25">
      <c r="A96" s="74"/>
      <c r="B96" s="69"/>
      <c r="C96" s="51">
        <v>1</v>
      </c>
      <c r="D96" s="53" t="s">
        <v>7</v>
      </c>
      <c r="E96" s="5" t="s">
        <v>79</v>
      </c>
      <c r="F96" s="46"/>
      <c r="G96" s="46"/>
      <c r="H96" s="47" t="s">
        <v>15</v>
      </c>
      <c r="I96" s="47">
        <v>1</v>
      </c>
      <c r="J96" s="48"/>
      <c r="K96" s="49">
        <f t="shared" si="5"/>
        <v>0</v>
      </c>
    </row>
    <row r="97" spans="1:11" x14ac:dyDescent="0.25">
      <c r="A97" s="74"/>
      <c r="B97" s="69"/>
      <c r="C97" s="51">
        <v>1</v>
      </c>
      <c r="D97" s="53" t="s">
        <v>7</v>
      </c>
      <c r="E97" s="5" t="s">
        <v>80</v>
      </c>
      <c r="F97" s="46"/>
      <c r="G97" s="46"/>
      <c r="H97" s="47" t="s">
        <v>15</v>
      </c>
      <c r="I97" s="47">
        <v>1</v>
      </c>
      <c r="J97" s="48"/>
      <c r="K97" s="49">
        <f t="shared" si="5"/>
        <v>0</v>
      </c>
    </row>
    <row r="98" spans="1:11" ht="22.5" x14ac:dyDescent="0.25">
      <c r="A98" s="74"/>
      <c r="B98" s="69"/>
      <c r="C98" s="51">
        <v>15</v>
      </c>
      <c r="D98" s="53" t="s">
        <v>7</v>
      </c>
      <c r="E98" s="6" t="s">
        <v>83</v>
      </c>
      <c r="F98" s="46"/>
      <c r="G98" s="46"/>
      <c r="H98" s="47" t="s">
        <v>15</v>
      </c>
      <c r="I98" s="47">
        <v>15</v>
      </c>
      <c r="J98" s="48"/>
      <c r="K98" s="49">
        <f t="shared" si="5"/>
        <v>0</v>
      </c>
    </row>
    <row r="99" spans="1:11" x14ac:dyDescent="0.25">
      <c r="A99" s="74"/>
      <c r="B99" s="69"/>
      <c r="C99" s="51">
        <v>20</v>
      </c>
      <c r="D99" s="53" t="s">
        <v>7</v>
      </c>
      <c r="E99" s="5" t="s">
        <v>84</v>
      </c>
      <c r="F99" s="46"/>
      <c r="G99" s="46"/>
      <c r="H99" s="47" t="s">
        <v>15</v>
      </c>
      <c r="I99" s="47">
        <v>20</v>
      </c>
      <c r="J99" s="48"/>
      <c r="K99" s="49">
        <f t="shared" si="5"/>
        <v>0</v>
      </c>
    </row>
    <row r="100" spans="1:11" ht="22.5" x14ac:dyDescent="0.25">
      <c r="A100" s="74"/>
      <c r="B100" s="69"/>
      <c r="C100" s="51">
        <v>14</v>
      </c>
      <c r="D100" s="53" t="s">
        <v>7</v>
      </c>
      <c r="E100" s="5" t="s">
        <v>85</v>
      </c>
      <c r="F100" s="46"/>
      <c r="G100" s="46"/>
      <c r="H100" s="47" t="s">
        <v>15</v>
      </c>
      <c r="I100" s="47">
        <v>14</v>
      </c>
      <c r="J100" s="48"/>
      <c r="K100" s="49">
        <f t="shared" si="5"/>
        <v>0</v>
      </c>
    </row>
    <row r="101" spans="1:11" x14ac:dyDescent="0.25">
      <c r="A101" s="74"/>
      <c r="B101" s="69"/>
      <c r="C101" s="51">
        <v>30</v>
      </c>
      <c r="D101" s="53" t="s">
        <v>7</v>
      </c>
      <c r="E101" s="5" t="s">
        <v>81</v>
      </c>
      <c r="F101" s="46"/>
      <c r="G101" s="46"/>
      <c r="H101" s="47" t="s">
        <v>15</v>
      </c>
      <c r="I101" s="47">
        <v>30</v>
      </c>
      <c r="J101" s="48"/>
      <c r="K101" s="49">
        <f t="shared" si="5"/>
        <v>0</v>
      </c>
    </row>
    <row r="102" spans="1:11" x14ac:dyDescent="0.25">
      <c r="A102" s="74"/>
      <c r="B102" s="69"/>
      <c r="C102" s="51">
        <v>2</v>
      </c>
      <c r="D102" s="53" t="s">
        <v>7</v>
      </c>
      <c r="E102" s="5" t="s">
        <v>82</v>
      </c>
      <c r="F102" s="46"/>
      <c r="G102" s="46"/>
      <c r="H102" s="47" t="s">
        <v>15</v>
      </c>
      <c r="I102" s="47">
        <v>2</v>
      </c>
      <c r="J102" s="48"/>
      <c r="K102" s="49">
        <f t="shared" si="5"/>
        <v>0</v>
      </c>
    </row>
    <row r="103" spans="1:11" ht="15.75" thickBot="1" x14ac:dyDescent="0.3">
      <c r="A103" s="63"/>
      <c r="B103" s="66"/>
      <c r="C103" s="45">
        <v>32</v>
      </c>
      <c r="D103" s="32" t="s">
        <v>11</v>
      </c>
      <c r="E103" s="33" t="s">
        <v>39</v>
      </c>
      <c r="F103" s="34"/>
      <c r="G103" s="34"/>
      <c r="H103" s="35" t="s">
        <v>15</v>
      </c>
      <c r="I103" s="35">
        <v>32</v>
      </c>
      <c r="J103" s="36"/>
      <c r="K103" s="37">
        <f t="shared" si="5"/>
        <v>0</v>
      </c>
    </row>
    <row r="104" spans="1:11" ht="34.5" x14ac:dyDescent="0.25">
      <c r="A104" s="72">
        <v>5</v>
      </c>
      <c r="B104" s="67" t="s">
        <v>90</v>
      </c>
      <c r="C104" s="38">
        <v>1</v>
      </c>
      <c r="D104" s="38" t="s">
        <v>7</v>
      </c>
      <c r="E104" s="38" t="s">
        <v>89</v>
      </c>
      <c r="F104" s="28"/>
      <c r="G104" s="28"/>
      <c r="H104" s="29" t="s">
        <v>15</v>
      </c>
      <c r="I104" s="29">
        <v>1</v>
      </c>
      <c r="J104" s="30"/>
      <c r="K104" s="31">
        <f>I104*J104</f>
        <v>0</v>
      </c>
    </row>
    <row r="105" spans="1:11" x14ac:dyDescent="0.25">
      <c r="A105" s="73"/>
      <c r="B105" s="68"/>
      <c r="C105" s="23">
        <v>1</v>
      </c>
      <c r="D105" s="23" t="s">
        <v>7</v>
      </c>
      <c r="E105" s="23" t="s">
        <v>38</v>
      </c>
      <c r="F105" s="7"/>
      <c r="G105" s="7"/>
      <c r="H105" s="12" t="s">
        <v>15</v>
      </c>
      <c r="I105" s="12">
        <v>1</v>
      </c>
      <c r="J105" s="8"/>
      <c r="K105" s="9">
        <f t="shared" ref="K105:K130" si="6">I105*J105</f>
        <v>0</v>
      </c>
    </row>
    <row r="106" spans="1:11" x14ac:dyDescent="0.25">
      <c r="A106" s="73"/>
      <c r="B106" s="68"/>
      <c r="C106" s="23">
        <v>1</v>
      </c>
      <c r="D106" s="23" t="s">
        <v>7</v>
      </c>
      <c r="E106" s="11" t="s">
        <v>49</v>
      </c>
      <c r="F106" s="7"/>
      <c r="G106" s="7"/>
      <c r="H106" s="12" t="s">
        <v>15</v>
      </c>
      <c r="I106" s="12">
        <v>1</v>
      </c>
      <c r="J106" s="8"/>
      <c r="K106" s="9">
        <f t="shared" si="6"/>
        <v>0</v>
      </c>
    </row>
    <row r="107" spans="1:11" x14ac:dyDescent="0.25">
      <c r="A107" s="73"/>
      <c r="B107" s="68"/>
      <c r="C107" s="23">
        <v>1</v>
      </c>
      <c r="D107" s="23" t="s">
        <v>7</v>
      </c>
      <c r="E107" s="11" t="s">
        <v>48</v>
      </c>
      <c r="F107" s="7"/>
      <c r="G107" s="7"/>
      <c r="H107" s="12" t="s">
        <v>15</v>
      </c>
      <c r="I107" s="12">
        <v>1</v>
      </c>
      <c r="J107" s="8"/>
      <c r="K107" s="9">
        <f t="shared" si="6"/>
        <v>0</v>
      </c>
    </row>
    <row r="108" spans="1:11" x14ac:dyDescent="0.25">
      <c r="A108" s="73"/>
      <c r="B108" s="68"/>
      <c r="C108" s="23">
        <v>1</v>
      </c>
      <c r="D108" s="23" t="s">
        <v>7</v>
      </c>
      <c r="E108" s="11" t="s">
        <v>50</v>
      </c>
      <c r="F108" s="7"/>
      <c r="G108" s="7"/>
      <c r="H108" s="12" t="s">
        <v>15</v>
      </c>
      <c r="I108" s="12">
        <v>1</v>
      </c>
      <c r="J108" s="8"/>
      <c r="K108" s="9">
        <f t="shared" si="6"/>
        <v>0</v>
      </c>
    </row>
    <row r="109" spans="1:11" x14ac:dyDescent="0.25">
      <c r="A109" s="73"/>
      <c r="B109" s="68"/>
      <c r="C109" s="23">
        <v>2</v>
      </c>
      <c r="D109" s="23" t="s">
        <v>7</v>
      </c>
      <c r="E109" s="11" t="s">
        <v>52</v>
      </c>
      <c r="F109" s="7"/>
      <c r="G109" s="7"/>
      <c r="H109" s="12" t="s">
        <v>15</v>
      </c>
      <c r="I109" s="12">
        <v>2</v>
      </c>
      <c r="J109" s="8"/>
      <c r="K109" s="9">
        <f t="shared" si="6"/>
        <v>0</v>
      </c>
    </row>
    <row r="110" spans="1:11" x14ac:dyDescent="0.25">
      <c r="A110" s="73"/>
      <c r="B110" s="68"/>
      <c r="C110" s="23">
        <v>2</v>
      </c>
      <c r="D110" s="23" t="s">
        <v>7</v>
      </c>
      <c r="E110" s="5" t="s">
        <v>51</v>
      </c>
      <c r="F110" s="7"/>
      <c r="G110" s="7"/>
      <c r="H110" s="12" t="s">
        <v>15</v>
      </c>
      <c r="I110" s="12">
        <v>2</v>
      </c>
      <c r="J110" s="8"/>
      <c r="K110" s="9">
        <f t="shared" si="6"/>
        <v>0</v>
      </c>
    </row>
    <row r="111" spans="1:11" ht="22.5" x14ac:dyDescent="0.25">
      <c r="A111" s="73"/>
      <c r="B111" s="68"/>
      <c r="C111" s="23">
        <v>1</v>
      </c>
      <c r="D111" s="23" t="s">
        <v>7</v>
      </c>
      <c r="E111" s="5" t="s">
        <v>53</v>
      </c>
      <c r="F111" s="7"/>
      <c r="G111" s="7"/>
      <c r="H111" s="12" t="s">
        <v>15</v>
      </c>
      <c r="I111" s="12">
        <v>1</v>
      </c>
      <c r="J111" s="8"/>
      <c r="K111" s="9">
        <f t="shared" si="6"/>
        <v>0</v>
      </c>
    </row>
    <row r="112" spans="1:11" x14ac:dyDescent="0.25">
      <c r="A112" s="73"/>
      <c r="B112" s="68"/>
      <c r="C112" s="23">
        <v>1</v>
      </c>
      <c r="D112" s="23" t="s">
        <v>7</v>
      </c>
      <c r="E112" s="6" t="s">
        <v>54</v>
      </c>
      <c r="F112" s="7"/>
      <c r="G112" s="7"/>
      <c r="H112" s="12" t="s">
        <v>15</v>
      </c>
      <c r="I112" s="12">
        <v>1</v>
      </c>
      <c r="J112" s="8"/>
      <c r="K112" s="9">
        <f t="shared" si="6"/>
        <v>0</v>
      </c>
    </row>
    <row r="113" spans="1:11" x14ac:dyDescent="0.25">
      <c r="A113" s="74"/>
      <c r="B113" s="69"/>
      <c r="C113" s="23">
        <v>1</v>
      </c>
      <c r="D113" s="23" t="s">
        <v>7</v>
      </c>
      <c r="E113" s="6" t="s">
        <v>71</v>
      </c>
      <c r="F113" s="7"/>
      <c r="G113" s="7"/>
      <c r="H113" s="12" t="s">
        <v>15</v>
      </c>
      <c r="I113" s="12">
        <v>1</v>
      </c>
      <c r="J113" s="8"/>
      <c r="K113" s="9">
        <f t="shared" si="6"/>
        <v>0</v>
      </c>
    </row>
    <row r="114" spans="1:11" ht="41.25" customHeight="1" x14ac:dyDescent="0.25">
      <c r="A114" s="74"/>
      <c r="B114" s="69"/>
      <c r="C114" s="50">
        <v>1</v>
      </c>
      <c r="D114" s="52" t="s">
        <v>7</v>
      </c>
      <c r="E114" s="24" t="s">
        <v>47</v>
      </c>
      <c r="F114" s="7"/>
      <c r="G114" s="7"/>
      <c r="H114" s="12" t="s">
        <v>15</v>
      </c>
      <c r="I114" s="12">
        <v>1</v>
      </c>
      <c r="J114" s="8"/>
      <c r="K114" s="9">
        <f t="shared" si="6"/>
        <v>0</v>
      </c>
    </row>
    <row r="115" spans="1:11" x14ac:dyDescent="0.25">
      <c r="A115" s="74"/>
      <c r="B115" s="69"/>
      <c r="C115" s="50">
        <v>1</v>
      </c>
      <c r="D115" s="52" t="s">
        <v>7</v>
      </c>
      <c r="E115" s="24" t="s">
        <v>75</v>
      </c>
      <c r="F115" s="7"/>
      <c r="G115" s="7"/>
      <c r="H115" s="12" t="s">
        <v>15</v>
      </c>
      <c r="I115" s="12">
        <v>1</v>
      </c>
      <c r="J115" s="8"/>
      <c r="K115" s="9">
        <f t="shared" si="6"/>
        <v>0</v>
      </c>
    </row>
    <row r="116" spans="1:11" x14ac:dyDescent="0.25">
      <c r="A116" s="74"/>
      <c r="B116" s="69"/>
      <c r="C116" s="50">
        <v>2</v>
      </c>
      <c r="D116" s="52" t="s">
        <v>7</v>
      </c>
      <c r="E116" s="24" t="s">
        <v>42</v>
      </c>
      <c r="F116" s="7"/>
      <c r="G116" s="7"/>
      <c r="H116" s="12" t="s">
        <v>15</v>
      </c>
      <c r="I116" s="12">
        <v>3</v>
      </c>
      <c r="J116" s="8"/>
      <c r="K116" s="9">
        <f t="shared" si="6"/>
        <v>0</v>
      </c>
    </row>
    <row r="117" spans="1:11" x14ac:dyDescent="0.25">
      <c r="A117" s="74"/>
      <c r="B117" s="69"/>
      <c r="C117" s="50">
        <v>1</v>
      </c>
      <c r="D117" s="52" t="s">
        <v>7</v>
      </c>
      <c r="E117" s="24" t="s">
        <v>43</v>
      </c>
      <c r="F117" s="7"/>
      <c r="G117" s="7"/>
      <c r="H117" s="12" t="s">
        <v>15</v>
      </c>
      <c r="I117" s="12">
        <v>2</v>
      </c>
      <c r="J117" s="8"/>
      <c r="K117" s="9">
        <f t="shared" si="6"/>
        <v>0</v>
      </c>
    </row>
    <row r="118" spans="1:11" x14ac:dyDescent="0.25">
      <c r="A118" s="74"/>
      <c r="B118" s="69"/>
      <c r="C118" s="50">
        <v>2</v>
      </c>
      <c r="D118" s="52" t="s">
        <v>7</v>
      </c>
      <c r="E118" s="24" t="s">
        <v>41</v>
      </c>
      <c r="F118" s="7"/>
      <c r="G118" s="7"/>
      <c r="H118" s="12" t="s">
        <v>15</v>
      </c>
      <c r="I118" s="12">
        <v>2</v>
      </c>
      <c r="J118" s="8"/>
      <c r="K118" s="9">
        <f t="shared" si="6"/>
        <v>0</v>
      </c>
    </row>
    <row r="119" spans="1:11" x14ac:dyDescent="0.25">
      <c r="A119" s="74"/>
      <c r="B119" s="69"/>
      <c r="C119" s="50">
        <v>2</v>
      </c>
      <c r="D119" s="52" t="s">
        <v>7</v>
      </c>
      <c r="E119" s="24" t="s">
        <v>73</v>
      </c>
      <c r="F119" s="7"/>
      <c r="G119" s="7"/>
      <c r="H119" s="12" t="s">
        <v>15</v>
      </c>
      <c r="I119" s="12">
        <v>2</v>
      </c>
      <c r="J119" s="8"/>
      <c r="K119" s="9">
        <f t="shared" si="6"/>
        <v>0</v>
      </c>
    </row>
    <row r="120" spans="1:11" x14ac:dyDescent="0.25">
      <c r="A120" s="74"/>
      <c r="B120" s="69"/>
      <c r="C120" s="50">
        <v>1</v>
      </c>
      <c r="D120" s="52" t="s">
        <v>7</v>
      </c>
      <c r="E120" s="24" t="s">
        <v>76</v>
      </c>
      <c r="F120" s="7"/>
      <c r="G120" s="7"/>
      <c r="H120" s="12" t="s">
        <v>15</v>
      </c>
      <c r="I120" s="12">
        <v>2</v>
      </c>
      <c r="J120" s="8"/>
      <c r="K120" s="9">
        <f t="shared" si="6"/>
        <v>0</v>
      </c>
    </row>
    <row r="121" spans="1:11" x14ac:dyDescent="0.25">
      <c r="A121" s="74"/>
      <c r="B121" s="69"/>
      <c r="C121" s="50">
        <v>5</v>
      </c>
      <c r="D121" s="52" t="s">
        <v>7</v>
      </c>
      <c r="E121" s="24" t="s">
        <v>44</v>
      </c>
      <c r="F121" s="7"/>
      <c r="G121" s="7"/>
      <c r="H121" s="12" t="s">
        <v>15</v>
      </c>
      <c r="I121" s="12">
        <v>3</v>
      </c>
      <c r="J121" s="8"/>
      <c r="K121" s="9">
        <f t="shared" si="6"/>
        <v>0</v>
      </c>
    </row>
    <row r="122" spans="1:11" x14ac:dyDescent="0.25">
      <c r="A122" s="74"/>
      <c r="B122" s="69"/>
      <c r="C122" s="50">
        <v>2</v>
      </c>
      <c r="D122" s="52" t="s">
        <v>7</v>
      </c>
      <c r="E122" s="24" t="s">
        <v>45</v>
      </c>
      <c r="F122" s="7"/>
      <c r="G122" s="7"/>
      <c r="H122" s="12" t="s">
        <v>15</v>
      </c>
      <c r="I122" s="12">
        <v>2</v>
      </c>
      <c r="J122" s="8"/>
      <c r="K122" s="9">
        <f t="shared" si="6"/>
        <v>0</v>
      </c>
    </row>
    <row r="123" spans="1:11" x14ac:dyDescent="0.25">
      <c r="A123" s="74"/>
      <c r="B123" s="69"/>
      <c r="C123" s="51">
        <v>1</v>
      </c>
      <c r="D123" s="53" t="s">
        <v>7</v>
      </c>
      <c r="E123" s="5" t="s">
        <v>79</v>
      </c>
      <c r="F123" s="46"/>
      <c r="G123" s="46"/>
      <c r="H123" s="47" t="s">
        <v>15</v>
      </c>
      <c r="I123" s="47">
        <v>1</v>
      </c>
      <c r="J123" s="48"/>
      <c r="K123" s="49">
        <f t="shared" si="6"/>
        <v>0</v>
      </c>
    </row>
    <row r="124" spans="1:11" x14ac:dyDescent="0.25">
      <c r="A124" s="74"/>
      <c r="B124" s="69"/>
      <c r="C124" s="51">
        <v>1</v>
      </c>
      <c r="D124" s="53" t="s">
        <v>7</v>
      </c>
      <c r="E124" s="5" t="s">
        <v>80</v>
      </c>
      <c r="F124" s="46"/>
      <c r="G124" s="46"/>
      <c r="H124" s="47" t="s">
        <v>15</v>
      </c>
      <c r="I124" s="47">
        <v>1</v>
      </c>
      <c r="J124" s="48"/>
      <c r="K124" s="49">
        <f t="shared" si="6"/>
        <v>0</v>
      </c>
    </row>
    <row r="125" spans="1:11" ht="22.5" x14ac:dyDescent="0.25">
      <c r="A125" s="74"/>
      <c r="B125" s="69"/>
      <c r="C125" s="51">
        <v>15</v>
      </c>
      <c r="D125" s="53" t="s">
        <v>7</v>
      </c>
      <c r="E125" s="6" t="s">
        <v>83</v>
      </c>
      <c r="F125" s="46"/>
      <c r="G125" s="46"/>
      <c r="H125" s="47" t="s">
        <v>15</v>
      </c>
      <c r="I125" s="47">
        <v>15</v>
      </c>
      <c r="J125" s="48"/>
      <c r="K125" s="49">
        <f t="shared" si="6"/>
        <v>0</v>
      </c>
    </row>
    <row r="126" spans="1:11" x14ac:dyDescent="0.25">
      <c r="A126" s="74"/>
      <c r="B126" s="69"/>
      <c r="C126" s="51">
        <v>20</v>
      </c>
      <c r="D126" s="53" t="s">
        <v>7</v>
      </c>
      <c r="E126" s="5" t="s">
        <v>84</v>
      </c>
      <c r="F126" s="46"/>
      <c r="G126" s="46"/>
      <c r="H126" s="47" t="s">
        <v>15</v>
      </c>
      <c r="I126" s="47">
        <v>20</v>
      </c>
      <c r="J126" s="48"/>
      <c r="K126" s="49">
        <f t="shared" si="6"/>
        <v>0</v>
      </c>
    </row>
    <row r="127" spans="1:11" ht="22.5" x14ac:dyDescent="0.25">
      <c r="A127" s="74"/>
      <c r="B127" s="69"/>
      <c r="C127" s="51">
        <v>14</v>
      </c>
      <c r="D127" s="53" t="s">
        <v>7</v>
      </c>
      <c r="E127" s="5" t="s">
        <v>85</v>
      </c>
      <c r="F127" s="46"/>
      <c r="G127" s="46"/>
      <c r="H127" s="47" t="s">
        <v>15</v>
      </c>
      <c r="I127" s="47">
        <v>14</v>
      </c>
      <c r="J127" s="48"/>
      <c r="K127" s="49">
        <f t="shared" si="6"/>
        <v>0</v>
      </c>
    </row>
    <row r="128" spans="1:11" x14ac:dyDescent="0.25">
      <c r="A128" s="74"/>
      <c r="B128" s="69"/>
      <c r="C128" s="51">
        <v>30</v>
      </c>
      <c r="D128" s="53" t="s">
        <v>7</v>
      </c>
      <c r="E128" s="5" t="s">
        <v>81</v>
      </c>
      <c r="F128" s="46"/>
      <c r="G128" s="46"/>
      <c r="H128" s="47" t="s">
        <v>15</v>
      </c>
      <c r="I128" s="47">
        <v>30</v>
      </c>
      <c r="J128" s="48"/>
      <c r="K128" s="49">
        <f t="shared" si="6"/>
        <v>0</v>
      </c>
    </row>
    <row r="129" spans="1:11" x14ac:dyDescent="0.25">
      <c r="A129" s="74"/>
      <c r="B129" s="69"/>
      <c r="C129" s="51">
        <v>2</v>
      </c>
      <c r="D129" s="53" t="s">
        <v>7</v>
      </c>
      <c r="E129" s="5" t="s">
        <v>82</v>
      </c>
      <c r="F129" s="46"/>
      <c r="G129" s="46"/>
      <c r="H129" s="47" t="s">
        <v>15</v>
      </c>
      <c r="I129" s="47">
        <v>2</v>
      </c>
      <c r="J129" s="48"/>
      <c r="K129" s="49">
        <f t="shared" si="6"/>
        <v>0</v>
      </c>
    </row>
    <row r="130" spans="1:11" ht="15.75" thickBot="1" x14ac:dyDescent="0.3">
      <c r="A130" s="63"/>
      <c r="B130" s="66"/>
      <c r="C130" s="45">
        <v>32</v>
      </c>
      <c r="D130" s="32" t="s">
        <v>11</v>
      </c>
      <c r="E130" s="33" t="s">
        <v>39</v>
      </c>
      <c r="F130" s="34"/>
      <c r="G130" s="34"/>
      <c r="H130" s="35" t="s">
        <v>15</v>
      </c>
      <c r="I130" s="35">
        <v>32</v>
      </c>
      <c r="J130" s="36"/>
      <c r="K130" s="37">
        <f t="shared" si="6"/>
        <v>0</v>
      </c>
    </row>
    <row r="131" spans="1:11" x14ac:dyDescent="0.25">
      <c r="A131" s="73">
        <v>6</v>
      </c>
      <c r="B131" s="70"/>
      <c r="C131" s="17" t="s">
        <v>16</v>
      </c>
      <c r="D131" s="18"/>
      <c r="E131" s="24"/>
      <c r="F131" s="7"/>
      <c r="G131" s="7"/>
      <c r="H131" s="12" t="s">
        <v>15</v>
      </c>
      <c r="I131" s="12">
        <v>5</v>
      </c>
      <c r="J131" s="8"/>
      <c r="K131" s="9">
        <f>I131*J131</f>
        <v>0</v>
      </c>
    </row>
    <row r="132" spans="1:11" x14ac:dyDescent="0.25">
      <c r="A132" s="73"/>
      <c r="B132" s="70"/>
      <c r="C132" s="50">
        <v>5</v>
      </c>
      <c r="D132" s="52" t="s">
        <v>7</v>
      </c>
      <c r="E132" s="24" t="s">
        <v>17</v>
      </c>
      <c r="F132" s="7"/>
      <c r="G132" s="7"/>
      <c r="H132" s="12"/>
      <c r="I132" s="12"/>
      <c r="J132" s="8"/>
      <c r="K132" s="9"/>
    </row>
    <row r="133" spans="1:11" x14ac:dyDescent="0.25">
      <c r="A133" s="73"/>
      <c r="B133" s="70"/>
      <c r="C133" s="50">
        <v>5</v>
      </c>
      <c r="D133" s="52" t="s">
        <v>7</v>
      </c>
      <c r="E133" s="24" t="s">
        <v>18</v>
      </c>
      <c r="F133" s="7"/>
      <c r="G133" s="7"/>
      <c r="H133" s="12"/>
      <c r="I133" s="12"/>
      <c r="J133" s="8"/>
      <c r="K133" s="9"/>
    </row>
    <row r="134" spans="1:11" x14ac:dyDescent="0.25">
      <c r="A134" s="73"/>
      <c r="B134" s="70"/>
      <c r="C134" s="50">
        <v>5</v>
      </c>
      <c r="D134" s="52" t="s">
        <v>7</v>
      </c>
      <c r="E134" s="24" t="s">
        <v>19</v>
      </c>
      <c r="F134" s="7"/>
      <c r="G134" s="7"/>
      <c r="H134" s="12"/>
      <c r="I134" s="12"/>
      <c r="J134" s="8"/>
      <c r="K134" s="9"/>
    </row>
    <row r="135" spans="1:11" x14ac:dyDescent="0.25">
      <c r="A135" s="73"/>
      <c r="B135" s="70"/>
      <c r="C135" s="17" t="s">
        <v>20</v>
      </c>
      <c r="D135" s="52"/>
      <c r="E135" s="24"/>
      <c r="F135" s="7"/>
      <c r="G135" s="7"/>
      <c r="H135" s="12" t="s">
        <v>15</v>
      </c>
      <c r="I135" s="12">
        <v>1</v>
      </c>
      <c r="J135" s="8"/>
      <c r="K135" s="9">
        <f>I135*J135</f>
        <v>0</v>
      </c>
    </row>
    <row r="136" spans="1:11" x14ac:dyDescent="0.25">
      <c r="A136" s="73"/>
      <c r="B136" s="70"/>
      <c r="C136" s="50">
        <v>1</v>
      </c>
      <c r="D136" s="52" t="s">
        <v>7</v>
      </c>
      <c r="E136" s="24" t="s">
        <v>20</v>
      </c>
      <c r="F136" s="7"/>
      <c r="G136" s="7"/>
      <c r="H136" s="12"/>
      <c r="I136" s="12"/>
      <c r="J136" s="8"/>
      <c r="K136" s="9"/>
    </row>
    <row r="137" spans="1:11" x14ac:dyDescent="0.25">
      <c r="A137" s="73"/>
      <c r="B137" s="70"/>
      <c r="C137" s="17" t="s">
        <v>21</v>
      </c>
      <c r="D137" s="52"/>
      <c r="E137" s="24"/>
      <c r="F137" s="7"/>
      <c r="G137" s="7"/>
      <c r="H137" s="12" t="s">
        <v>15</v>
      </c>
      <c r="I137" s="12">
        <v>1</v>
      </c>
      <c r="J137" s="8"/>
      <c r="K137" s="9">
        <f>I137*J137</f>
        <v>0</v>
      </c>
    </row>
    <row r="138" spans="1:11" x14ac:dyDescent="0.25">
      <c r="A138" s="73"/>
      <c r="B138" s="70"/>
      <c r="C138" s="50">
        <v>5</v>
      </c>
      <c r="D138" s="52" t="s">
        <v>7</v>
      </c>
      <c r="E138" s="24" t="s">
        <v>22</v>
      </c>
      <c r="F138" s="7"/>
      <c r="G138" s="7"/>
      <c r="H138" s="12"/>
      <c r="I138" s="12"/>
      <c r="J138" s="8"/>
      <c r="K138" s="9"/>
    </row>
    <row r="139" spans="1:11" x14ac:dyDescent="0.25">
      <c r="A139" s="73"/>
      <c r="B139" s="70"/>
      <c r="C139" s="17" t="s">
        <v>55</v>
      </c>
      <c r="D139" s="52"/>
      <c r="E139" s="24"/>
      <c r="F139" s="7"/>
      <c r="G139" s="7"/>
      <c r="H139" s="12" t="s">
        <v>15</v>
      </c>
      <c r="I139" s="12">
        <v>1</v>
      </c>
      <c r="J139" s="8"/>
      <c r="K139" s="9">
        <f>I139*J139</f>
        <v>0</v>
      </c>
    </row>
    <row r="140" spans="1:11" x14ac:dyDescent="0.25">
      <c r="A140" s="73"/>
      <c r="B140" s="70"/>
      <c r="C140" s="50">
        <v>1</v>
      </c>
      <c r="D140" s="52" t="s">
        <v>7</v>
      </c>
      <c r="E140" s="24" t="s">
        <v>56</v>
      </c>
      <c r="F140" s="7"/>
      <c r="G140" s="7"/>
      <c r="H140" s="12"/>
      <c r="I140" s="12"/>
      <c r="J140" s="8"/>
      <c r="K140" s="9"/>
    </row>
    <row r="141" spans="1:11" x14ac:dyDescent="0.25">
      <c r="A141" s="73"/>
      <c r="B141" s="70"/>
      <c r="C141" s="17" t="s">
        <v>23</v>
      </c>
      <c r="D141" s="52"/>
      <c r="E141" s="24"/>
      <c r="F141" s="7"/>
      <c r="G141" s="7"/>
      <c r="H141" s="12" t="s">
        <v>15</v>
      </c>
      <c r="I141" s="12">
        <v>1</v>
      </c>
      <c r="J141" s="8"/>
      <c r="K141" s="9">
        <f>I141*J141</f>
        <v>0</v>
      </c>
    </row>
    <row r="142" spans="1:11" x14ac:dyDescent="0.25">
      <c r="A142" s="73"/>
      <c r="B142" s="70"/>
      <c r="C142" s="50">
        <v>1</v>
      </c>
      <c r="D142" s="52" t="s">
        <v>7</v>
      </c>
      <c r="E142" s="24" t="s">
        <v>23</v>
      </c>
      <c r="F142" s="7"/>
      <c r="G142" s="7"/>
      <c r="H142" s="12"/>
      <c r="I142" s="12"/>
      <c r="J142" s="8"/>
      <c r="K142" s="9"/>
    </row>
    <row r="143" spans="1:11" x14ac:dyDescent="0.25">
      <c r="A143" s="73"/>
      <c r="B143" s="70"/>
      <c r="C143" s="17" t="s">
        <v>24</v>
      </c>
      <c r="D143" s="52"/>
      <c r="E143" s="24"/>
      <c r="F143" s="7"/>
      <c r="G143" s="7"/>
      <c r="H143" s="12" t="s">
        <v>15</v>
      </c>
      <c r="I143" s="12">
        <v>1</v>
      </c>
      <c r="J143" s="8"/>
      <c r="K143" s="9">
        <f>I143*J143</f>
        <v>0</v>
      </c>
    </row>
    <row r="144" spans="1:11" x14ac:dyDescent="0.25">
      <c r="A144" s="73"/>
      <c r="B144" s="70"/>
      <c r="C144" s="18"/>
      <c r="D144" s="52"/>
      <c r="E144" s="24" t="s">
        <v>25</v>
      </c>
      <c r="F144" s="7"/>
      <c r="G144" s="7"/>
      <c r="H144" s="12"/>
      <c r="I144" s="12"/>
      <c r="J144" s="8"/>
      <c r="K144" s="9"/>
    </row>
    <row r="145" spans="1:11" x14ac:dyDescent="0.25">
      <c r="A145" s="73"/>
      <c r="B145" s="70"/>
      <c r="C145" s="18"/>
      <c r="D145" s="18"/>
      <c r="E145" s="24" t="s">
        <v>26</v>
      </c>
      <c r="F145" s="7"/>
      <c r="G145" s="7"/>
      <c r="H145" s="12"/>
      <c r="I145" s="12"/>
      <c r="J145" s="8"/>
      <c r="K145" s="9"/>
    </row>
    <row r="146" spans="1:11" x14ac:dyDescent="0.25">
      <c r="A146" s="73"/>
      <c r="B146" s="70"/>
      <c r="C146" s="18"/>
      <c r="D146" s="18"/>
      <c r="E146" s="24" t="s">
        <v>27</v>
      </c>
      <c r="F146" s="7"/>
      <c r="G146" s="7"/>
      <c r="H146" s="12"/>
      <c r="I146" s="12"/>
      <c r="J146" s="8"/>
      <c r="K146" s="9"/>
    </row>
    <row r="147" spans="1:11" x14ac:dyDescent="0.25">
      <c r="A147" s="73"/>
      <c r="B147" s="70"/>
      <c r="C147" s="18"/>
      <c r="D147" s="18"/>
      <c r="E147" s="24" t="s">
        <v>28</v>
      </c>
      <c r="F147" s="7"/>
      <c r="G147" s="7"/>
      <c r="H147" s="12"/>
      <c r="I147" s="12"/>
      <c r="J147" s="8"/>
      <c r="K147" s="9"/>
    </row>
    <row r="148" spans="1:11" x14ac:dyDescent="0.25">
      <c r="A148" s="73"/>
      <c r="B148" s="70"/>
      <c r="C148" s="18"/>
      <c r="D148" s="18"/>
      <c r="E148" s="24" t="s">
        <v>29</v>
      </c>
      <c r="F148" s="7"/>
      <c r="G148" s="7"/>
      <c r="H148" s="12"/>
      <c r="I148" s="12"/>
      <c r="J148" s="8"/>
      <c r="K148" s="9"/>
    </row>
    <row r="149" spans="1:11" ht="15.75" thickBot="1" x14ac:dyDescent="0.3">
      <c r="A149" s="63"/>
      <c r="B149" s="71"/>
      <c r="C149" s="32"/>
      <c r="D149" s="32"/>
      <c r="E149" s="33" t="s">
        <v>30</v>
      </c>
      <c r="F149" s="34"/>
      <c r="G149" s="34"/>
      <c r="H149" s="35"/>
      <c r="I149" s="35"/>
      <c r="J149" s="36"/>
      <c r="K149" s="37"/>
    </row>
    <row r="150" spans="1:11" x14ac:dyDescent="0.25">
      <c r="A150" s="61">
        <v>7</v>
      </c>
      <c r="B150" s="64" t="s">
        <v>10</v>
      </c>
      <c r="C150" s="25" t="s">
        <v>96</v>
      </c>
      <c r="D150" s="26"/>
      <c r="E150" s="27"/>
      <c r="F150" s="28"/>
      <c r="G150" s="28"/>
      <c r="H150" s="29"/>
      <c r="I150" s="29"/>
      <c r="J150" s="30"/>
      <c r="K150" s="31"/>
    </row>
    <row r="151" spans="1:11" x14ac:dyDescent="0.25">
      <c r="A151" s="62"/>
      <c r="B151" s="65"/>
      <c r="C151" s="50">
        <v>190</v>
      </c>
      <c r="D151" s="52" t="s">
        <v>9</v>
      </c>
      <c r="E151" s="24" t="s">
        <v>91</v>
      </c>
      <c r="F151" s="7"/>
      <c r="G151" s="7"/>
      <c r="H151" s="12" t="s">
        <v>15</v>
      </c>
      <c r="I151" s="12">
        <v>190</v>
      </c>
      <c r="J151" s="8"/>
      <c r="K151" s="9">
        <f>I151*J151</f>
        <v>0</v>
      </c>
    </row>
    <row r="152" spans="1:11" x14ac:dyDescent="0.25">
      <c r="A152" s="62"/>
      <c r="B152" s="65"/>
      <c r="C152" s="50">
        <v>3700</v>
      </c>
      <c r="D152" s="52" t="s">
        <v>9</v>
      </c>
      <c r="E152" s="24" t="s">
        <v>92</v>
      </c>
      <c r="F152" s="7"/>
      <c r="G152" s="7"/>
      <c r="H152" s="12" t="s">
        <v>15</v>
      </c>
      <c r="I152" s="12">
        <v>3700</v>
      </c>
      <c r="J152" s="8"/>
      <c r="K152" s="9">
        <f t="shared" ref="K152:K155" si="7">I152*J152</f>
        <v>0</v>
      </c>
    </row>
    <row r="153" spans="1:11" x14ac:dyDescent="0.25">
      <c r="A153" s="62"/>
      <c r="B153" s="65"/>
      <c r="C153" s="50">
        <v>2980</v>
      </c>
      <c r="D153" s="52" t="s">
        <v>9</v>
      </c>
      <c r="E153" s="24" t="s">
        <v>93</v>
      </c>
      <c r="F153" s="7"/>
      <c r="G153" s="7"/>
      <c r="H153" s="12" t="s">
        <v>15</v>
      </c>
      <c r="I153" s="12">
        <v>2980</v>
      </c>
      <c r="J153" s="8"/>
      <c r="K153" s="9">
        <f t="shared" si="7"/>
        <v>0</v>
      </c>
    </row>
    <row r="154" spans="1:11" x14ac:dyDescent="0.25">
      <c r="A154" s="62"/>
      <c r="B154" s="65"/>
      <c r="C154" s="50">
        <v>180</v>
      </c>
      <c r="D154" s="52" t="s">
        <v>9</v>
      </c>
      <c r="E154" s="24" t="s">
        <v>94</v>
      </c>
      <c r="F154" s="7"/>
      <c r="G154" s="7"/>
      <c r="H154" s="12" t="s">
        <v>15</v>
      </c>
      <c r="I154" s="12">
        <v>180</v>
      </c>
      <c r="J154" s="8"/>
      <c r="K154" s="9">
        <f t="shared" si="7"/>
        <v>0</v>
      </c>
    </row>
    <row r="155" spans="1:11" x14ac:dyDescent="0.25">
      <c r="A155" s="62"/>
      <c r="B155" s="65"/>
      <c r="C155" s="50">
        <v>50</v>
      </c>
      <c r="D155" s="52" t="s">
        <v>9</v>
      </c>
      <c r="E155" s="11" t="s">
        <v>95</v>
      </c>
      <c r="F155" s="7"/>
      <c r="G155" s="7"/>
      <c r="H155" s="12" t="s">
        <v>15</v>
      </c>
      <c r="I155" s="12">
        <v>50</v>
      </c>
      <c r="J155" s="8"/>
      <c r="K155" s="9">
        <f t="shared" si="7"/>
        <v>0</v>
      </c>
    </row>
    <row r="156" spans="1:11" ht="15.75" thickBot="1" x14ac:dyDescent="0.3">
      <c r="A156" s="63"/>
      <c r="B156" s="66"/>
      <c r="C156" s="32"/>
      <c r="D156" s="32"/>
      <c r="E156" s="33" t="s">
        <v>31</v>
      </c>
      <c r="F156" s="34"/>
      <c r="G156" s="34"/>
      <c r="H156" s="35"/>
      <c r="I156" s="35"/>
      <c r="J156" s="36"/>
      <c r="K156" s="37"/>
    </row>
    <row r="157" spans="1:11" ht="15" customHeight="1" x14ac:dyDescent="0.25">
      <c r="A157" s="88">
        <v>8</v>
      </c>
      <c r="B157" s="79" t="s">
        <v>65</v>
      </c>
      <c r="C157" s="25" t="s">
        <v>57</v>
      </c>
      <c r="D157" s="26"/>
      <c r="E157" s="27"/>
      <c r="F157" s="28"/>
      <c r="G157" s="28"/>
      <c r="H157" s="29" t="s">
        <v>15</v>
      </c>
      <c r="I157" s="29">
        <v>1</v>
      </c>
      <c r="J157" s="30"/>
      <c r="K157" s="31">
        <f>I157*J157</f>
        <v>0</v>
      </c>
    </row>
    <row r="158" spans="1:11" x14ac:dyDescent="0.25">
      <c r="A158" s="89"/>
      <c r="B158" s="87"/>
      <c r="C158" s="18">
        <v>1</v>
      </c>
      <c r="D158" s="18" t="s">
        <v>7</v>
      </c>
      <c r="E158" s="24" t="s">
        <v>61</v>
      </c>
      <c r="F158" s="7"/>
      <c r="G158" s="7"/>
      <c r="H158" s="12" t="s">
        <v>15</v>
      </c>
      <c r="I158" s="12">
        <v>1</v>
      </c>
      <c r="J158" s="8"/>
      <c r="K158" s="9"/>
    </row>
    <row r="159" spans="1:11" x14ac:dyDescent="0.25">
      <c r="A159" s="89"/>
      <c r="B159" s="87"/>
      <c r="C159" s="18">
        <v>1</v>
      </c>
      <c r="D159" s="18" t="s">
        <v>7</v>
      </c>
      <c r="E159" s="24" t="s">
        <v>62</v>
      </c>
      <c r="F159" s="7"/>
      <c r="G159" s="7"/>
      <c r="H159" s="12" t="s">
        <v>15</v>
      </c>
      <c r="I159" s="12">
        <v>1</v>
      </c>
      <c r="J159" s="8"/>
      <c r="K159" s="9"/>
    </row>
    <row r="160" spans="1:11" x14ac:dyDescent="0.25">
      <c r="A160" s="89"/>
      <c r="B160" s="87"/>
      <c r="C160" s="18">
        <v>1</v>
      </c>
      <c r="D160" s="18" t="s">
        <v>7</v>
      </c>
      <c r="E160" s="24" t="s">
        <v>63</v>
      </c>
      <c r="F160" s="7"/>
      <c r="G160" s="7"/>
      <c r="H160" s="12" t="s">
        <v>15</v>
      </c>
      <c r="I160" s="12">
        <v>1</v>
      </c>
      <c r="J160" s="8"/>
      <c r="K160" s="9"/>
    </row>
    <row r="161" spans="1:11" ht="15.75" thickBot="1" x14ac:dyDescent="0.3">
      <c r="A161" s="90"/>
      <c r="B161" s="87"/>
      <c r="C161" s="39">
        <v>1</v>
      </c>
      <c r="D161" s="39" t="s">
        <v>7</v>
      </c>
      <c r="E161" s="40" t="s">
        <v>64</v>
      </c>
      <c r="F161" s="41"/>
      <c r="G161" s="41"/>
      <c r="H161" s="42" t="s">
        <v>15</v>
      </c>
      <c r="I161" s="42">
        <v>1</v>
      </c>
      <c r="J161" s="43"/>
      <c r="K161" s="44"/>
    </row>
    <row r="162" spans="1:11" x14ac:dyDescent="0.25">
      <c r="A162" s="76">
        <v>9</v>
      </c>
      <c r="B162" s="79" t="s">
        <v>97</v>
      </c>
      <c r="C162" s="25" t="s">
        <v>58</v>
      </c>
      <c r="D162" s="26"/>
      <c r="E162" s="27"/>
      <c r="F162" s="28"/>
      <c r="G162" s="28"/>
      <c r="H162" s="29" t="s">
        <v>15</v>
      </c>
      <c r="I162" s="29">
        <v>1</v>
      </c>
      <c r="J162" s="30"/>
      <c r="K162" s="31">
        <f>I162*J162</f>
        <v>0</v>
      </c>
    </row>
    <row r="163" spans="1:11" x14ac:dyDescent="0.25">
      <c r="A163" s="77"/>
      <c r="B163" s="80"/>
      <c r="C163" s="18">
        <v>1</v>
      </c>
      <c r="D163" s="18" t="s">
        <v>7</v>
      </c>
      <c r="E163" s="24" t="s">
        <v>59</v>
      </c>
      <c r="F163" s="7"/>
      <c r="G163" s="7"/>
      <c r="H163" s="12"/>
      <c r="I163" s="12"/>
      <c r="J163" s="8"/>
      <c r="K163" s="9"/>
    </row>
    <row r="164" spans="1:11" x14ac:dyDescent="0.25">
      <c r="A164" s="77"/>
      <c r="B164" s="80"/>
      <c r="C164" s="18">
        <v>1</v>
      </c>
      <c r="D164" s="18" t="s">
        <v>7</v>
      </c>
      <c r="E164" s="24" t="s">
        <v>60</v>
      </c>
      <c r="F164" s="7"/>
      <c r="G164" s="7"/>
      <c r="H164" s="12"/>
      <c r="I164" s="12"/>
      <c r="J164" s="8"/>
      <c r="K164" s="9"/>
    </row>
    <row r="165" spans="1:11" x14ac:dyDescent="0.25">
      <c r="A165" s="77"/>
      <c r="B165" s="80"/>
      <c r="C165" s="18">
        <v>1</v>
      </c>
      <c r="D165" s="18" t="s">
        <v>7</v>
      </c>
      <c r="E165" s="24" t="s">
        <v>32</v>
      </c>
      <c r="F165" s="7"/>
      <c r="G165" s="7"/>
      <c r="H165" s="12"/>
      <c r="I165" s="12"/>
      <c r="J165" s="8"/>
      <c r="K165" s="9"/>
    </row>
    <row r="166" spans="1:11" x14ac:dyDescent="0.25">
      <c r="A166" s="77"/>
      <c r="B166" s="80"/>
      <c r="C166" s="17" t="s">
        <v>33</v>
      </c>
      <c r="D166" s="18"/>
      <c r="E166" s="24"/>
      <c r="F166" s="7"/>
      <c r="G166" s="7"/>
      <c r="H166" s="12" t="s">
        <v>15</v>
      </c>
      <c r="I166" s="12">
        <v>1</v>
      </c>
      <c r="J166" s="8"/>
      <c r="K166" s="9">
        <f>I166*J166</f>
        <v>0</v>
      </c>
    </row>
    <row r="167" spans="1:11" x14ac:dyDescent="0.25">
      <c r="A167" s="77"/>
      <c r="B167" s="80"/>
      <c r="C167" s="18">
        <v>1</v>
      </c>
      <c r="D167" s="18" t="s">
        <v>7</v>
      </c>
      <c r="E167" s="24" t="s">
        <v>23</v>
      </c>
      <c r="F167" s="7"/>
      <c r="G167" s="7"/>
      <c r="H167" s="12"/>
      <c r="I167" s="12"/>
      <c r="J167" s="8"/>
      <c r="K167" s="9"/>
    </row>
    <row r="168" spans="1:11" x14ac:dyDescent="0.25">
      <c r="A168" s="77"/>
      <c r="B168" s="80"/>
      <c r="C168" s="17" t="s">
        <v>24</v>
      </c>
      <c r="D168" s="18"/>
      <c r="E168" s="24"/>
      <c r="F168" s="7"/>
      <c r="G168" s="7"/>
      <c r="H168" s="12" t="s">
        <v>15</v>
      </c>
      <c r="I168" s="12">
        <v>1</v>
      </c>
      <c r="J168" s="8"/>
      <c r="K168" s="9">
        <f>I168*J168</f>
        <v>0</v>
      </c>
    </row>
    <row r="169" spans="1:11" x14ac:dyDescent="0.25">
      <c r="A169" s="77"/>
      <c r="B169" s="80"/>
      <c r="C169" s="18"/>
      <c r="D169" s="18"/>
      <c r="E169" s="24" t="s">
        <v>25</v>
      </c>
      <c r="F169" s="7"/>
      <c r="G169" s="7"/>
      <c r="H169" s="12"/>
      <c r="I169" s="12"/>
      <c r="J169" s="8"/>
      <c r="K169" s="9"/>
    </row>
    <row r="170" spans="1:11" x14ac:dyDescent="0.25">
      <c r="A170" s="77"/>
      <c r="B170" s="80"/>
      <c r="C170" s="18"/>
      <c r="D170" s="18"/>
      <c r="E170" s="24" t="s">
        <v>26</v>
      </c>
      <c r="F170" s="7"/>
      <c r="G170" s="7"/>
      <c r="H170" s="12"/>
      <c r="I170" s="12"/>
      <c r="J170" s="8"/>
      <c r="K170" s="9"/>
    </row>
    <row r="171" spans="1:11" x14ac:dyDescent="0.25">
      <c r="A171" s="77"/>
      <c r="B171" s="80"/>
      <c r="C171" s="18"/>
      <c r="D171" s="18"/>
      <c r="E171" s="24" t="s">
        <v>27</v>
      </c>
      <c r="F171" s="7"/>
      <c r="G171" s="7"/>
      <c r="H171" s="12"/>
      <c r="I171" s="12"/>
      <c r="J171" s="8"/>
      <c r="K171" s="9"/>
    </row>
    <row r="172" spans="1:11" x14ac:dyDescent="0.25">
      <c r="A172" s="77"/>
      <c r="B172" s="80"/>
      <c r="C172" s="18"/>
      <c r="D172" s="18"/>
      <c r="E172" s="24" t="s">
        <v>28</v>
      </c>
      <c r="F172" s="7"/>
      <c r="G172" s="7"/>
      <c r="H172" s="12"/>
      <c r="I172" s="12"/>
      <c r="J172" s="8"/>
      <c r="K172" s="9"/>
    </row>
    <row r="173" spans="1:11" x14ac:dyDescent="0.25">
      <c r="A173" s="77"/>
      <c r="B173" s="80"/>
      <c r="C173" s="18"/>
      <c r="D173" s="18"/>
      <c r="E173" s="24" t="s">
        <v>29</v>
      </c>
      <c r="F173" s="7"/>
      <c r="G173" s="7"/>
      <c r="H173" s="12"/>
      <c r="I173" s="12"/>
      <c r="J173" s="8"/>
      <c r="K173" s="9"/>
    </row>
    <row r="174" spans="1:11" x14ac:dyDescent="0.25">
      <c r="A174" s="77"/>
      <c r="B174" s="80"/>
      <c r="C174" s="18"/>
      <c r="D174" s="18"/>
      <c r="E174" s="24" t="s">
        <v>30</v>
      </c>
      <c r="F174" s="7"/>
      <c r="G174" s="7"/>
      <c r="H174" s="12"/>
      <c r="I174" s="12"/>
      <c r="J174" s="8"/>
      <c r="K174" s="9"/>
    </row>
    <row r="175" spans="1:11" x14ac:dyDescent="0.25">
      <c r="A175" s="77"/>
      <c r="B175" s="80"/>
      <c r="C175" s="17" t="s">
        <v>34</v>
      </c>
      <c r="D175" s="18"/>
      <c r="E175" s="24"/>
      <c r="F175" s="7"/>
      <c r="G175" s="7"/>
      <c r="H175" s="12" t="s">
        <v>15</v>
      </c>
      <c r="I175" s="12">
        <v>1</v>
      </c>
      <c r="J175" s="8"/>
      <c r="K175" s="9">
        <f>I175*J175</f>
        <v>0</v>
      </c>
    </row>
    <row r="176" spans="1:11" x14ac:dyDescent="0.25">
      <c r="A176" s="77"/>
      <c r="B176" s="80"/>
      <c r="C176" s="18">
        <v>1</v>
      </c>
      <c r="D176" s="18" t="s">
        <v>8</v>
      </c>
      <c r="E176" s="24" t="s">
        <v>34</v>
      </c>
      <c r="F176" s="7"/>
      <c r="G176" s="7"/>
      <c r="H176" s="12"/>
      <c r="I176" s="12"/>
      <c r="J176" s="8"/>
      <c r="K176" s="9"/>
    </row>
    <row r="177" spans="1:11" x14ac:dyDescent="0.25">
      <c r="A177" s="77"/>
      <c r="B177" s="80"/>
      <c r="C177" s="17" t="s">
        <v>35</v>
      </c>
      <c r="D177" s="18"/>
      <c r="E177" s="24"/>
      <c r="F177" s="7"/>
      <c r="G177" s="7"/>
      <c r="H177" s="12" t="s">
        <v>15</v>
      </c>
      <c r="I177" s="12">
        <v>1</v>
      </c>
      <c r="J177" s="8"/>
      <c r="K177" s="9">
        <f>I177*J177</f>
        <v>0</v>
      </c>
    </row>
    <row r="178" spans="1:11" x14ac:dyDescent="0.25">
      <c r="A178" s="77"/>
      <c r="B178" s="80"/>
      <c r="C178" s="18">
        <v>1</v>
      </c>
      <c r="D178" s="18" t="s">
        <v>8</v>
      </c>
      <c r="E178" s="24" t="s">
        <v>36</v>
      </c>
      <c r="F178" s="7"/>
      <c r="G178" s="7"/>
      <c r="H178" s="12"/>
      <c r="I178" s="12"/>
      <c r="J178" s="8"/>
      <c r="K178" s="9"/>
    </row>
    <row r="179" spans="1:11" x14ac:dyDescent="0.25">
      <c r="A179" s="77"/>
      <c r="B179" s="80"/>
      <c r="C179" s="17" t="s">
        <v>24</v>
      </c>
      <c r="D179" s="18"/>
      <c r="E179" s="24"/>
      <c r="F179" s="7"/>
      <c r="G179" s="7"/>
      <c r="H179" s="12" t="s">
        <v>15</v>
      </c>
      <c r="I179" s="12">
        <v>1</v>
      </c>
      <c r="J179" s="8"/>
      <c r="K179" s="9">
        <f>I179*J179</f>
        <v>0</v>
      </c>
    </row>
    <row r="180" spans="1:11" x14ac:dyDescent="0.25">
      <c r="A180" s="77"/>
      <c r="B180" s="80"/>
      <c r="C180" s="18"/>
      <c r="D180" s="18"/>
      <c r="E180" s="24" t="s">
        <v>25</v>
      </c>
      <c r="F180" s="7"/>
      <c r="G180" s="7"/>
      <c r="H180" s="12"/>
      <c r="I180" s="12"/>
      <c r="J180" s="8"/>
      <c r="K180" s="9"/>
    </row>
    <row r="181" spans="1:11" x14ac:dyDescent="0.25">
      <c r="A181" s="77"/>
      <c r="B181" s="80"/>
      <c r="C181" s="18"/>
      <c r="D181" s="18"/>
      <c r="E181" s="24" t="s">
        <v>26</v>
      </c>
      <c r="F181" s="7"/>
      <c r="G181" s="7"/>
      <c r="H181" s="12"/>
      <c r="I181" s="12"/>
      <c r="J181" s="8"/>
      <c r="K181" s="9"/>
    </row>
    <row r="182" spans="1:11" x14ac:dyDescent="0.25">
      <c r="A182" s="77"/>
      <c r="B182" s="80"/>
      <c r="C182" s="18"/>
      <c r="D182" s="18"/>
      <c r="E182" s="24" t="s">
        <v>27</v>
      </c>
      <c r="F182" s="7"/>
      <c r="G182" s="7"/>
      <c r="H182" s="12"/>
      <c r="I182" s="12"/>
      <c r="J182" s="8"/>
      <c r="K182" s="9"/>
    </row>
    <row r="183" spans="1:11" x14ac:dyDescent="0.25">
      <c r="A183" s="77"/>
      <c r="B183" s="80"/>
      <c r="C183" s="18"/>
      <c r="D183" s="18"/>
      <c r="E183" s="24" t="s">
        <v>28</v>
      </c>
      <c r="F183" s="7"/>
      <c r="G183" s="7"/>
      <c r="H183" s="12"/>
      <c r="I183" s="12"/>
      <c r="J183" s="8"/>
      <c r="K183" s="9"/>
    </row>
    <row r="184" spans="1:11" x14ac:dyDescent="0.25">
      <c r="A184" s="77"/>
      <c r="B184" s="80"/>
      <c r="C184" s="18"/>
      <c r="D184" s="18"/>
      <c r="E184" s="24" t="s">
        <v>29</v>
      </c>
      <c r="F184" s="7"/>
      <c r="G184" s="7"/>
      <c r="H184" s="12"/>
      <c r="I184" s="12"/>
      <c r="J184" s="8"/>
      <c r="K184" s="9"/>
    </row>
    <row r="185" spans="1:11" ht="15.75" thickBot="1" x14ac:dyDescent="0.3">
      <c r="A185" s="78"/>
      <c r="B185" s="81"/>
      <c r="C185" s="32"/>
      <c r="D185" s="32"/>
      <c r="E185" s="33" t="s">
        <v>30</v>
      </c>
      <c r="F185" s="34"/>
      <c r="G185" s="34"/>
      <c r="H185" s="35"/>
      <c r="I185" s="35"/>
      <c r="J185" s="36"/>
      <c r="K185" s="37"/>
    </row>
    <row r="186" spans="1:11" ht="15.75" thickBot="1" x14ac:dyDescent="0.3">
      <c r="A186" s="19">
        <v>10</v>
      </c>
      <c r="B186" s="20"/>
      <c r="C186" s="75" t="s">
        <v>37</v>
      </c>
      <c r="D186" s="75"/>
      <c r="E186" s="75"/>
      <c r="F186" s="20"/>
      <c r="G186" s="20"/>
      <c r="H186" s="13"/>
      <c r="I186" s="13"/>
      <c r="J186" s="14"/>
      <c r="K186" s="15">
        <f>SUM(K4:K185)</f>
        <v>0</v>
      </c>
    </row>
  </sheetData>
  <mergeCells count="25">
    <mergeCell ref="C186:E186"/>
    <mergeCell ref="A162:A185"/>
    <mergeCell ref="B162:B185"/>
    <mergeCell ref="A1:B2"/>
    <mergeCell ref="C1:G1"/>
    <mergeCell ref="B157:B161"/>
    <mergeCell ref="A157:A161"/>
    <mergeCell ref="A77:A103"/>
    <mergeCell ref="B77:B103"/>
    <mergeCell ref="A104:A130"/>
    <mergeCell ref="B104:B130"/>
    <mergeCell ref="H1:I1"/>
    <mergeCell ref="J1:K2"/>
    <mergeCell ref="C2:I2"/>
    <mergeCell ref="C3:E3"/>
    <mergeCell ref="A150:A156"/>
    <mergeCell ref="B150:B156"/>
    <mergeCell ref="B23:B49"/>
    <mergeCell ref="B131:B149"/>
    <mergeCell ref="A23:A49"/>
    <mergeCell ref="A131:A149"/>
    <mergeCell ref="A4:A22"/>
    <mergeCell ref="B4:B22"/>
    <mergeCell ref="A50:A76"/>
    <mergeCell ref="B50:B76"/>
  </mergeCells>
  <conditionalFormatting sqref="K4:K186">
    <cfRule type="cellIs" dxfId="0" priority="1" operator="equal">
      <formula>0</formula>
    </cfRule>
  </conditionalFormatting>
  <pageMargins left="0.51181102362204722" right="0.51181102362204722" top="0.78740157480314965" bottom="0.59055118110236227" header="0.51181102362204722" footer="0.11811023622047245"/>
  <pageSetup paperSize="9" orientation="landscape" r:id="rId1"/>
  <headerFooter>
    <oddHeader>&amp;C&amp;A&amp;R&amp;F</oddHeader>
    <oddFooter>&amp;C&amp;P/&amp;N</oddFooter>
  </headerFooter>
  <rowBreaks count="2" manualBreakCount="2">
    <brk id="22" max="16383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ÚV Kněžpole ASŘ</vt:lpstr>
      <vt:lpstr>'ÚV Kněžpole ASŘ'!Názvy_tisku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</dc:creator>
  <cp:lastModifiedBy>Miroslav Tomek</cp:lastModifiedBy>
  <cp:lastPrinted>2022-11-30T10:00:30Z</cp:lastPrinted>
  <dcterms:created xsi:type="dcterms:W3CDTF">2022-09-22T16:59:32Z</dcterms:created>
  <dcterms:modified xsi:type="dcterms:W3CDTF">2022-11-30T10:00:45Z</dcterms:modified>
</cp:coreProperties>
</file>